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65371" windowWidth="15450" windowHeight="12075" activeTab="0"/>
  </bookViews>
  <sheets>
    <sheet name="ПР1" sheetId="1" r:id="rId1"/>
    <sheet name="ПР2" sheetId="2" r:id="rId2"/>
  </sheets>
  <definedNames>
    <definedName name="_xlnm.Print_Area" localSheetId="0">'ПР1'!$A$1:$G$110</definedName>
    <definedName name="_xlnm.Print_Area" localSheetId="1">'ПР2'!$A$1:$H$111</definedName>
  </definedNames>
  <calcPr fullCalcOnLoad="1"/>
</workbook>
</file>

<file path=xl/sharedStrings.xml><?xml version="1.0" encoding="utf-8"?>
<sst xmlns="http://schemas.openxmlformats.org/spreadsheetml/2006/main" count="625" uniqueCount="118">
  <si>
    <t>0104</t>
  </si>
  <si>
    <t>0502</t>
  </si>
  <si>
    <t>ИТОГО</t>
  </si>
  <si>
    <t>Молодежная политика и оздоровление детей</t>
  </si>
  <si>
    <t>0100</t>
  </si>
  <si>
    <t/>
  </si>
  <si>
    <t>0500</t>
  </si>
  <si>
    <t>0503</t>
  </si>
  <si>
    <t>Коммунальное хозяйство</t>
  </si>
  <si>
    <t>Благоустройство</t>
  </si>
  <si>
    <t>к решению Совета депутатов Шапкинского сельского</t>
  </si>
  <si>
    <t>поселения Тосненского района Ленинградской области</t>
  </si>
  <si>
    <t>.009</t>
  </si>
  <si>
    <t>Распределение бюджетных ассигнований</t>
  </si>
  <si>
    <t xml:space="preserve">      по разделам и подразделам,целевым статьям и видам расходов классификации расходов</t>
  </si>
  <si>
    <t>(тысяч рублей)</t>
  </si>
  <si>
    <t>№ п/п</t>
  </si>
  <si>
    <t>Раздел</t>
  </si>
  <si>
    <t>Подраздел</t>
  </si>
  <si>
    <t>Целевая статья</t>
  </si>
  <si>
    <t>Вид расхода</t>
  </si>
  <si>
    <t>Сумма</t>
  </si>
  <si>
    <t>1.</t>
  </si>
  <si>
    <t>Ведомственная структура расходов бюджета</t>
  </si>
  <si>
    <t>Шапкинского сельского поселения Тосненского района Ленинградской области</t>
  </si>
  <si>
    <t>Администрация Шапкинского сельского поселения Тосненского района Ленинградской области</t>
  </si>
  <si>
    <t>Код главного распорядителя</t>
  </si>
  <si>
    <t>.0309</t>
  </si>
  <si>
    <t>.0100</t>
  </si>
  <si>
    <t>.0104</t>
  </si>
  <si>
    <t>.0200</t>
  </si>
  <si>
    <t>.0106</t>
  </si>
  <si>
    <t>Другие вопросы в области национальной экономики</t>
  </si>
  <si>
    <t>бюджета на 2014 год</t>
  </si>
  <si>
    <t xml:space="preserve"> на 2014 год</t>
  </si>
  <si>
    <t>ОБЩЕГОСУДАРСТВЕННЫЕ ВОПРОСЫ</t>
  </si>
  <si>
    <t>540</t>
  </si>
  <si>
    <t>Другие общегосударственные вопросы</t>
  </si>
  <si>
    <t>.0113</t>
  </si>
  <si>
    <t>0203</t>
  </si>
  <si>
    <t>0300</t>
  </si>
  <si>
    <t>.0300</t>
  </si>
  <si>
    <t>НАЦИОНАЛЬНАЯ ЭКОНОМИКА</t>
  </si>
  <si>
    <t>.0400</t>
  </si>
  <si>
    <t>.0409</t>
  </si>
  <si>
    <t>.0412</t>
  </si>
  <si>
    <t>ЖИЛИЩНО-КОММУНАЛЬНОЕ ХОЗЯЙСТВО</t>
  </si>
  <si>
    <t>Жилищное хозяйство</t>
  </si>
  <si>
    <t>0501</t>
  </si>
  <si>
    <t>0700</t>
  </si>
  <si>
    <t>0707</t>
  </si>
  <si>
    <t>Другие вопросы в области физической культуры и спорта</t>
  </si>
  <si>
    <t>1100</t>
  </si>
  <si>
    <t>1105</t>
  </si>
  <si>
    <t xml:space="preserve">ВСЕГО </t>
  </si>
  <si>
    <t>120</t>
  </si>
  <si>
    <t>Резервный фонд</t>
  </si>
  <si>
    <t>.0111</t>
  </si>
  <si>
    <t>Проведение выборов в представительные органы муниципального образования</t>
  </si>
  <si>
    <t>.0107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</si>
  <si>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</si>
  <si>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(Федеральные средства)</t>
  </si>
  <si>
    <t>0309</t>
  </si>
  <si>
    <t>Обеспечение функций органов местного самоуправления</t>
  </si>
  <si>
    <t>Обеспечение деятельности главы местной администрации (исполнительно распорядительного органа муниципального образования)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</si>
  <si>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</si>
  <si>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Мероприятия в области жилищного хозяйства</t>
  </si>
  <si>
    <t>Мероприятия в сфере молодежной политики</t>
  </si>
  <si>
    <t>ОБРАЗОВАНИЕ</t>
  </si>
  <si>
    <t>СОЦИАЛЬНАЯ ПОЛИТИКА</t>
  </si>
  <si>
    <t>Пенсионное обеспечение</t>
  </si>
  <si>
    <t>Доплаты к пенсиям муниципальных служащих</t>
  </si>
  <si>
    <t>НАЦИОНАЛЬНАЯ БЕЗОПАСНОСТЬ</t>
  </si>
  <si>
    <t>НАЦИОНАЛЬНАЯ БЕЗОПАСНОСТЬ И ПРАВООХРАНИТЕЛЬНАЯ ДЕЯТЕЛЬНОСТЬ</t>
  </si>
  <si>
    <t>850</t>
  </si>
  <si>
    <t>Дорожное хозяйство (дорожные фонды)</t>
  </si>
  <si>
    <t>240</t>
  </si>
  <si>
    <t>Меропрития по содержанию автомобильных дорог</t>
  </si>
  <si>
    <t>Мероприятия по землеустройству и землепользованию</t>
  </si>
  <si>
    <t>Иные межбюджетные трансферты бюджету района из бюджетов послений на осуществление части полномочий по организации в границах поселений теплоснабжения (горячей водоснабжение, отопление) населения в части формирования отчетности (местный бюджет)</t>
  </si>
  <si>
    <t>9106062</t>
  </si>
  <si>
    <t>9106060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</si>
  <si>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</si>
  <si>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ФИЗИЧЕСКАЯ КУЛЬТУРА И СПОРТ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</si>
  <si>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</si>
  <si>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Субсидия на решение вопросов местного значения межмуниципального характера в сфере архивного дела (местный бюджет)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</si>
  <si>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</si>
  <si>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осуществление отдельных полномочий в области градостроительной деятельности (местный бюджет)</t>
  </si>
  <si>
    <t>Выполнение других обязательств муниципальных образований</t>
  </si>
  <si>
    <t>Мероприятия в области национальной экономики</t>
  </si>
  <si>
    <t>Мероприятия в области строительства, архитектуры и градостроительства</t>
  </si>
  <si>
    <t xml:space="preserve">Мероприятия по содержанию объектов благоустройства территории </t>
  </si>
  <si>
    <t>Приложение № 1</t>
  </si>
  <si>
    <t>Приложение № 2</t>
  </si>
  <si>
    <t>Уплата налогов, сборов и иых платежей</t>
  </si>
  <si>
    <t>Расходы на выплаты персоналу государственных (муниципальных) органов</t>
  </si>
  <si>
    <t xml:space="preserve">Иные межбюджетные трансферты 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</si>
  <si>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</si>
  <si>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</si>
  <si>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</si>
  <si>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Реализация государственных функций, связанных с общегосударственным управлением</t>
  </si>
  <si>
    <t>Мероприятия по капитальному ремонту и ремонту дорог общего пользования местного значения</t>
  </si>
  <si>
    <t>Мероприятия по организации и проведение физкультурных спортивно-массовых мероприятий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</si>
  <si>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2014-2016 годы"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</si>
  <si>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</si>
  <si>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 xml:space="preserve">Субсидии </t>
  </si>
  <si>
    <t>Обеспечение проведения выборов и референдумов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</si>
  <si>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</si>
  <si>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</si>
  <si>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</si>
  <si>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Мероприятие направленные на благоустройство территории сельских населенных пунктов, обеспечение первичных мер пожарной безопасности в рамках муниципальной программы "Развитие части территории муниципального образования Шапкинское сельское поселение Тосненского района  Ленинградской области на 2014-2016 годы"</t>
  </si>
  <si>
    <t>Мероприятия в области пожарной безопасности</t>
  </si>
  <si>
    <t>Муниципальная программа "Капитальный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2014-2015 года".</t>
  </si>
  <si>
    <t>Мероприятие  по капитальному ремонту и ремонту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 в рамках муниципальной программы "Капитальный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2014-2015 года".</t>
  </si>
  <si>
    <t>Мероприятия по организации сбора и вывоза отходов</t>
  </si>
  <si>
    <t>Публичные нормативные социальные выплаты гражданам</t>
  </si>
  <si>
    <t>Уплата налогов, сборов и иных платежей</t>
  </si>
  <si>
    <t>от 25.04.2014г. №82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</si>
</sst>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_);_(* \(#,##0.0\);_(* &quot;-&quot;??_);_(@_)"/>
    <numFmt numFmtId="179" formatCode="_(* #,##0_);_(* \(#,##0\);_(* &quot;-&quot;??_);_(@_)"/>
    <numFmt numFmtId="180" formatCode="0.0000"/>
  </numFmts>
  <fonts count="6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49" fontId="5" fillId="0" borderId="11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0" fontId="6" fillId="33" borderId="15" xfId="0" applyFont="1" applyFill="1" applyBorder="1" applyAlignment="1">
      <alignment wrapText="1"/>
    </xf>
    <xf numFmtId="0" fontId="17" fillId="33" borderId="15" xfId="0" applyFont="1" applyFill="1" applyBorder="1" applyAlignment="1">
      <alignment/>
    </xf>
    <xf numFmtId="0" fontId="20" fillId="33" borderId="15" xfId="0" applyFont="1" applyFill="1" applyBorder="1" applyAlignment="1">
      <alignment wrapText="1"/>
    </xf>
    <xf numFmtId="0" fontId="21" fillId="33" borderId="15" xfId="0" applyFont="1" applyFill="1" applyBorder="1" applyAlignment="1">
      <alignment wrapText="1"/>
    </xf>
    <xf numFmtId="0" fontId="22" fillId="33" borderId="15" xfId="0" applyFont="1" applyFill="1" applyBorder="1" applyAlignment="1">
      <alignment wrapText="1"/>
    </xf>
    <xf numFmtId="0" fontId="8" fillId="33" borderId="15" xfId="0" applyFont="1" applyFill="1" applyBorder="1" applyAlignment="1">
      <alignment horizontal="right" wrapText="1"/>
    </xf>
    <xf numFmtId="173" fontId="2" fillId="33" borderId="16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 wrapText="1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2" fillId="33" borderId="15" xfId="0" applyFont="1" applyFill="1" applyBorder="1" applyAlignment="1">
      <alignment horizontal="right"/>
    </xf>
    <xf numFmtId="173" fontId="2" fillId="33" borderId="16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21" fillId="33" borderId="15" xfId="0" applyFont="1" applyFill="1" applyBorder="1" applyAlignment="1">
      <alignment horizontal="left" wrapText="1"/>
    </xf>
    <xf numFmtId="0" fontId="17" fillId="0" borderId="17" xfId="0" applyFont="1" applyBorder="1" applyAlignment="1">
      <alignment/>
    </xf>
    <xf numFmtId="0" fontId="1" fillId="33" borderId="0" xfId="0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right"/>
    </xf>
    <xf numFmtId="2" fontId="3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 horizontal="left"/>
    </xf>
    <xf numFmtId="2" fontId="9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10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Continuous" wrapText="1"/>
    </xf>
    <xf numFmtId="2" fontId="5" fillId="34" borderId="19" xfId="0" applyNumberFormat="1" applyFont="1" applyFill="1" applyBorder="1" applyAlignment="1">
      <alignment horizontal="centerContinuous"/>
    </xf>
    <xf numFmtId="0" fontId="8" fillId="33" borderId="15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right"/>
    </xf>
    <xf numFmtId="0" fontId="2" fillId="33" borderId="0" xfId="0" applyFont="1" applyFill="1" applyAlignment="1">
      <alignment wrapText="1"/>
    </xf>
    <xf numFmtId="0" fontId="6" fillId="33" borderId="15" xfId="0" applyFont="1" applyFill="1" applyBorder="1" applyAlignment="1">
      <alignment horizontal="right" wrapText="1"/>
    </xf>
    <xf numFmtId="173" fontId="1" fillId="33" borderId="16" xfId="0" applyNumberFormat="1" applyFont="1" applyFill="1" applyBorder="1" applyAlignment="1">
      <alignment horizontal="right" wrapText="1"/>
    </xf>
    <xf numFmtId="49" fontId="6" fillId="33" borderId="15" xfId="0" applyNumberFormat="1" applyFont="1" applyFill="1" applyBorder="1" applyAlignment="1">
      <alignment horizontal="right" wrapText="1"/>
    </xf>
    <xf numFmtId="0" fontId="1" fillId="33" borderId="15" xfId="0" applyFont="1" applyFill="1" applyBorder="1" applyAlignment="1">
      <alignment horizontal="right"/>
    </xf>
    <xf numFmtId="0" fontId="2" fillId="33" borderId="15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49" fontId="8" fillId="33" borderId="15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49" fontId="6" fillId="33" borderId="15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2" fontId="2" fillId="33" borderId="16" xfId="0" applyNumberFormat="1" applyFont="1" applyFill="1" applyBorder="1" applyAlignment="1">
      <alignment horizontal="right" wrapText="1"/>
    </xf>
    <xf numFmtId="2" fontId="1" fillId="33" borderId="16" xfId="0" applyNumberFormat="1" applyFont="1" applyFill="1" applyBorder="1" applyAlignment="1">
      <alignment horizontal="right" wrapText="1"/>
    </xf>
    <xf numFmtId="49" fontId="25" fillId="33" borderId="15" xfId="0" applyNumberFormat="1" applyFont="1" applyFill="1" applyBorder="1" applyAlignment="1">
      <alignment horizontal="right" wrapText="1"/>
    </xf>
    <xf numFmtId="0" fontId="2" fillId="33" borderId="15" xfId="0" applyFont="1" applyFill="1" applyBorder="1" applyAlignment="1">
      <alignment wrapText="1"/>
    </xf>
    <xf numFmtId="0" fontId="2" fillId="33" borderId="15" xfId="0" applyFont="1" applyFill="1" applyBorder="1" applyAlignment="1">
      <alignment horizontal="right" wrapText="1"/>
    </xf>
    <xf numFmtId="49" fontId="2" fillId="33" borderId="15" xfId="0" applyNumberFormat="1" applyFont="1" applyFill="1" applyBorder="1" applyAlignment="1">
      <alignment horizontal="right" wrapText="1"/>
    </xf>
    <xf numFmtId="173" fontId="1" fillId="33" borderId="16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20" xfId="0" applyFont="1" applyFill="1" applyBorder="1" applyAlignment="1">
      <alignment horizontal="right"/>
    </xf>
    <xf numFmtId="173" fontId="2" fillId="33" borderId="21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 horizontal="right"/>
    </xf>
    <xf numFmtId="173" fontId="1" fillId="33" borderId="21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0" fontId="14" fillId="33" borderId="22" xfId="0" applyFont="1" applyFill="1" applyBorder="1" applyAlignment="1">
      <alignment horizontal="right"/>
    </xf>
    <xf numFmtId="173" fontId="2" fillId="33" borderId="23" xfId="0" applyNumberFormat="1" applyFont="1" applyFill="1" applyBorder="1" applyAlignment="1">
      <alignment horizontal="right"/>
    </xf>
    <xf numFmtId="2" fontId="3" fillId="33" borderId="0" xfId="0" applyNumberFormat="1" applyFont="1" applyFill="1" applyAlignment="1">
      <alignment/>
    </xf>
    <xf numFmtId="0" fontId="12" fillId="33" borderId="0" xfId="0" applyFont="1" applyFill="1" applyAlignment="1">
      <alignment horizontal="center" wrapText="1"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 wrapText="1"/>
    </xf>
    <xf numFmtId="0" fontId="11" fillId="34" borderId="19" xfId="0" applyFont="1" applyFill="1" applyBorder="1" applyAlignment="1">
      <alignment horizontal="centerContinuous" wrapText="1"/>
    </xf>
    <xf numFmtId="0" fontId="22" fillId="34" borderId="15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left" wrapText="1"/>
    </xf>
    <xf numFmtId="0" fontId="20" fillId="34" borderId="15" xfId="0" applyFont="1" applyFill="1" applyBorder="1" applyAlignment="1">
      <alignment horizontal="left" wrapText="1"/>
    </xf>
    <xf numFmtId="0" fontId="21" fillId="34" borderId="16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wrapText="1"/>
    </xf>
    <xf numFmtId="0" fontId="22" fillId="33" borderId="15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/>
    </xf>
    <xf numFmtId="0" fontId="23" fillId="33" borderId="15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6" fillId="33" borderId="24" xfId="0" applyFont="1" applyFill="1" applyBorder="1" applyAlignment="1">
      <alignment wrapText="1"/>
    </xf>
    <xf numFmtId="0" fontId="17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right"/>
    </xf>
    <xf numFmtId="173" fontId="1" fillId="33" borderId="25" xfId="0" applyNumberFormat="1" applyFont="1" applyFill="1" applyBorder="1" applyAlignment="1">
      <alignment horizontal="right"/>
    </xf>
    <xf numFmtId="0" fontId="17" fillId="33" borderId="0" xfId="0" applyFont="1" applyFill="1" applyAlignment="1">
      <alignment/>
    </xf>
    <xf numFmtId="0" fontId="8" fillId="35" borderId="15" xfId="0" applyFont="1" applyFill="1" applyBorder="1" applyAlignment="1">
      <alignment wrapText="1"/>
    </xf>
    <xf numFmtId="49" fontId="8" fillId="35" borderId="15" xfId="0" applyNumberFormat="1" applyFont="1" applyFill="1" applyBorder="1" applyAlignment="1">
      <alignment horizontal="right" wrapText="1"/>
    </xf>
    <xf numFmtId="0" fontId="8" fillId="35" borderId="15" xfId="0" applyFont="1" applyFill="1" applyBorder="1" applyAlignment="1">
      <alignment horizontal="right" wrapText="1"/>
    </xf>
    <xf numFmtId="173" fontId="2" fillId="35" borderId="16" xfId="0" applyNumberFormat="1" applyFont="1" applyFill="1" applyBorder="1" applyAlignment="1">
      <alignment horizontal="right" wrapText="1"/>
    </xf>
    <xf numFmtId="0" fontId="6" fillId="35" borderId="15" xfId="0" applyFont="1" applyFill="1" applyBorder="1" applyAlignment="1">
      <alignment wrapText="1"/>
    </xf>
    <xf numFmtId="49" fontId="6" fillId="35" borderId="15" xfId="0" applyNumberFormat="1" applyFont="1" applyFill="1" applyBorder="1" applyAlignment="1">
      <alignment horizontal="right" wrapText="1"/>
    </xf>
    <xf numFmtId="0" fontId="6" fillId="35" borderId="15" xfId="0" applyFont="1" applyFill="1" applyBorder="1" applyAlignment="1">
      <alignment horizontal="right" wrapText="1"/>
    </xf>
    <xf numFmtId="173" fontId="1" fillId="35" borderId="16" xfId="0" applyNumberFormat="1" applyFont="1" applyFill="1" applyBorder="1" applyAlignment="1">
      <alignment horizontal="right" wrapText="1"/>
    </xf>
    <xf numFmtId="0" fontId="2" fillId="35" borderId="15" xfId="0" applyFont="1" applyFill="1" applyBorder="1" applyAlignment="1">
      <alignment horizontal="right"/>
    </xf>
    <xf numFmtId="173" fontId="2" fillId="35" borderId="16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173" fontId="1" fillId="35" borderId="16" xfId="0" applyNumberFormat="1" applyFont="1" applyFill="1" applyBorder="1" applyAlignment="1">
      <alignment horizontal="right"/>
    </xf>
    <xf numFmtId="49" fontId="25" fillId="35" borderId="15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0"/>
  <sheetViews>
    <sheetView tabSelected="1" view="pageBreakPreview" zoomScale="68" zoomScaleSheetLayoutView="68" zoomScalePageLayoutView="0" workbookViewId="0" topLeftCell="A46">
      <selection activeCell="B62" sqref="B62"/>
    </sheetView>
  </sheetViews>
  <sheetFormatPr defaultColWidth="9.140625" defaultRowHeight="12.75"/>
  <cols>
    <col min="1" max="1" width="3.140625" style="26" customWidth="1"/>
    <col min="2" max="2" width="112.140625" style="52" customWidth="1"/>
    <col min="3" max="3" width="5.28125" style="52" customWidth="1"/>
    <col min="4" max="4" width="6.57421875" style="52" customWidth="1"/>
    <col min="5" max="5" width="10.57421875" style="52" customWidth="1"/>
    <col min="6" max="6" width="5.7109375" style="52" customWidth="1"/>
    <col min="7" max="7" width="11.140625" style="93" customWidth="1"/>
    <col min="8" max="116" width="9.140625" style="5" customWidth="1"/>
    <col min="117" max="16384" width="9.140625" style="3" customWidth="1"/>
  </cols>
  <sheetData>
    <row r="1" spans="3:7" ht="15.75">
      <c r="C1" s="53" t="s">
        <v>92</v>
      </c>
      <c r="D1" s="54"/>
      <c r="E1" s="54"/>
      <c r="G1" s="55"/>
    </row>
    <row r="2" spans="3:7" ht="15.75">
      <c r="C2" s="53" t="s">
        <v>10</v>
      </c>
      <c r="D2" s="54"/>
      <c r="E2" s="54"/>
      <c r="G2" s="55"/>
    </row>
    <row r="3" spans="3:7" ht="15.75">
      <c r="C3" s="56" t="s">
        <v>11</v>
      </c>
      <c r="D3" s="54"/>
      <c r="E3" s="54"/>
      <c r="G3" s="55"/>
    </row>
    <row r="4" spans="3:7" ht="12" customHeight="1">
      <c r="C4" s="57" t="s">
        <v>117</v>
      </c>
      <c r="D4" s="58"/>
      <c r="E4" s="54"/>
      <c r="G4" s="55"/>
    </row>
    <row r="5" spans="1:7" ht="14.25">
      <c r="A5" s="129" t="s">
        <v>13</v>
      </c>
      <c r="B5" s="129"/>
      <c r="C5" s="129"/>
      <c r="D5" s="129"/>
      <c r="E5" s="129"/>
      <c r="F5" s="129"/>
      <c r="G5" s="129"/>
    </row>
    <row r="6" spans="1:7" ht="14.25">
      <c r="A6" s="130" t="s">
        <v>14</v>
      </c>
      <c r="B6" s="130"/>
      <c r="C6" s="130"/>
      <c r="D6" s="130"/>
      <c r="E6" s="130"/>
      <c r="F6" s="130"/>
      <c r="G6" s="130"/>
    </row>
    <row r="7" spans="1:7" ht="14.25">
      <c r="A7" s="130" t="s">
        <v>33</v>
      </c>
      <c r="B7" s="130"/>
      <c r="C7" s="130"/>
      <c r="D7" s="130"/>
      <c r="E7" s="130"/>
      <c r="F7" s="130"/>
      <c r="G7" s="130"/>
    </row>
    <row r="8" spans="3:7" ht="9" customHeight="1" thickBot="1">
      <c r="C8" s="54"/>
      <c r="D8" s="54"/>
      <c r="E8" s="54"/>
      <c r="F8" s="59"/>
      <c r="G8" s="60" t="s">
        <v>15</v>
      </c>
    </row>
    <row r="9" spans="1:7" ht="36" customHeight="1">
      <c r="A9" s="27" t="s">
        <v>16</v>
      </c>
      <c r="B9" s="61"/>
      <c r="C9" s="62" t="s">
        <v>17</v>
      </c>
      <c r="D9" s="62" t="s">
        <v>18</v>
      </c>
      <c r="E9" s="62" t="s">
        <v>19</v>
      </c>
      <c r="F9" s="62" t="s">
        <v>20</v>
      </c>
      <c r="G9" s="63" t="s">
        <v>21</v>
      </c>
    </row>
    <row r="10" spans="1:116" s="4" customFormat="1" ht="12.75">
      <c r="A10" s="28" t="s">
        <v>22</v>
      </c>
      <c r="B10" s="64" t="s">
        <v>35</v>
      </c>
      <c r="C10" s="65" t="s">
        <v>4</v>
      </c>
      <c r="D10" s="47"/>
      <c r="E10" s="47"/>
      <c r="F10" s="47"/>
      <c r="G10" s="48">
        <f>G12+G30+G33+G37+G41</f>
        <v>5545.03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</row>
    <row r="11" spans="1:116" s="4" customFormat="1" ht="25.5">
      <c r="A11" s="28"/>
      <c r="B11" s="64" t="s">
        <v>98</v>
      </c>
      <c r="C11" s="41" t="s">
        <v>4</v>
      </c>
      <c r="D11" s="41" t="s">
        <v>0</v>
      </c>
      <c r="E11" s="47"/>
      <c r="F11" s="47"/>
      <c r="G11" s="48">
        <f>G12</f>
        <v>5190.977999999999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</row>
    <row r="12" spans="1:116" s="4" customFormat="1" ht="30" customHeight="1">
      <c r="A12" s="28"/>
      <c r="B12" s="66" t="s">
        <v>104</v>
      </c>
      <c r="C12" s="41" t="s">
        <v>4</v>
      </c>
      <c r="D12" s="41" t="s">
        <v>0</v>
      </c>
      <c r="E12" s="47">
        <v>9100000</v>
      </c>
      <c r="F12" s="47"/>
      <c r="G12" s="48">
        <f>G13+G17+G27+G19+G21+G23+G25</f>
        <v>5190.977999999999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</row>
    <row r="13" spans="1:7" ht="12.75">
      <c r="A13" s="29"/>
      <c r="B13" s="36" t="s">
        <v>63</v>
      </c>
      <c r="C13" s="67" t="s">
        <v>4</v>
      </c>
      <c r="D13" s="67" t="s">
        <v>0</v>
      </c>
      <c r="E13" s="67">
        <v>9100004</v>
      </c>
      <c r="F13" s="67"/>
      <c r="G13" s="68">
        <f>G14+G15+G16</f>
        <v>4169.719999999999</v>
      </c>
    </row>
    <row r="14" spans="1:7" ht="12.75">
      <c r="A14" s="29"/>
      <c r="B14" s="36" t="s">
        <v>95</v>
      </c>
      <c r="C14" s="67" t="s">
        <v>4</v>
      </c>
      <c r="D14" s="67" t="s">
        <v>0</v>
      </c>
      <c r="E14" s="67">
        <v>9100004</v>
      </c>
      <c r="F14" s="67">
        <v>120</v>
      </c>
      <c r="G14" s="68">
        <v>2820.41</v>
      </c>
    </row>
    <row r="15" spans="1:7" ht="12.75">
      <c r="A15" s="29"/>
      <c r="B15" s="36" t="s">
        <v>99</v>
      </c>
      <c r="C15" s="67" t="s">
        <v>4</v>
      </c>
      <c r="D15" s="67" t="s">
        <v>0</v>
      </c>
      <c r="E15" s="67">
        <v>9100004</v>
      </c>
      <c r="F15" s="67">
        <v>240</v>
      </c>
      <c r="G15" s="68">
        <v>1315.31</v>
      </c>
    </row>
    <row r="16" spans="1:7" ht="12.75">
      <c r="A16" s="28"/>
      <c r="B16" s="36" t="s">
        <v>94</v>
      </c>
      <c r="C16" s="67" t="s">
        <v>4</v>
      </c>
      <c r="D16" s="67" t="s">
        <v>0</v>
      </c>
      <c r="E16" s="67">
        <v>9100004</v>
      </c>
      <c r="F16" s="67">
        <v>850</v>
      </c>
      <c r="G16" s="68">
        <v>34</v>
      </c>
    </row>
    <row r="17" spans="1:7" ht="12.75">
      <c r="A17" s="28"/>
      <c r="B17" s="64" t="s">
        <v>64</v>
      </c>
      <c r="C17" s="67" t="s">
        <v>4</v>
      </c>
      <c r="D17" s="67" t="s">
        <v>0</v>
      </c>
      <c r="E17" s="67">
        <v>9100008</v>
      </c>
      <c r="F17" s="69"/>
      <c r="G17" s="42">
        <f>G18</f>
        <v>700</v>
      </c>
    </row>
    <row r="18" spans="1:7" ht="12.75">
      <c r="A18" s="29"/>
      <c r="B18" s="36" t="s">
        <v>95</v>
      </c>
      <c r="C18" s="67" t="s">
        <v>4</v>
      </c>
      <c r="D18" s="67" t="s">
        <v>0</v>
      </c>
      <c r="E18" s="67">
        <v>9100008</v>
      </c>
      <c r="F18" s="69" t="s">
        <v>55</v>
      </c>
      <c r="G18" s="68">
        <v>700</v>
      </c>
    </row>
    <row r="19" spans="1:116" s="4" customFormat="1" ht="12.75">
      <c r="A19" s="28"/>
      <c r="B19" s="64" t="s">
        <v>85</v>
      </c>
      <c r="C19" s="41" t="s">
        <v>4</v>
      </c>
      <c r="D19" s="47" t="s">
        <v>29</v>
      </c>
      <c r="E19" s="47">
        <v>9105065</v>
      </c>
      <c r="F19" s="47"/>
      <c r="G19" s="42">
        <f>G20</f>
        <v>7.2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</row>
    <row r="20" spans="1:7" ht="12.75">
      <c r="A20" s="29"/>
      <c r="B20" s="36" t="s">
        <v>105</v>
      </c>
      <c r="C20" s="67" t="s">
        <v>4</v>
      </c>
      <c r="D20" s="70" t="s">
        <v>29</v>
      </c>
      <c r="E20" s="70">
        <v>9105065</v>
      </c>
      <c r="F20" s="70">
        <v>520</v>
      </c>
      <c r="G20" s="68">
        <v>7.2</v>
      </c>
    </row>
    <row r="21" spans="1:116" s="4" customFormat="1" ht="29.25" customHeight="1">
      <c r="A21" s="28"/>
      <c r="B21" s="71" t="s">
        <v>86</v>
      </c>
      <c r="C21" s="41" t="s">
        <v>4</v>
      </c>
      <c r="D21" s="44" t="s">
        <v>29</v>
      </c>
      <c r="E21" s="44" t="s">
        <v>81</v>
      </c>
      <c r="F21" s="44"/>
      <c r="G21" s="42">
        <f>G22</f>
        <v>174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</row>
    <row r="22" spans="1:7" ht="20.25" customHeight="1">
      <c r="A22" s="29"/>
      <c r="B22" s="72" t="s">
        <v>96</v>
      </c>
      <c r="C22" s="67" t="s">
        <v>4</v>
      </c>
      <c r="D22" s="69" t="s">
        <v>29</v>
      </c>
      <c r="E22" s="69" t="s">
        <v>81</v>
      </c>
      <c r="F22" s="69" t="s">
        <v>36</v>
      </c>
      <c r="G22" s="68">
        <v>174</v>
      </c>
    </row>
    <row r="23" spans="1:116" s="4" customFormat="1" ht="25.5">
      <c r="A23" s="28"/>
      <c r="B23" s="71" t="s">
        <v>87</v>
      </c>
      <c r="C23" s="41" t="s">
        <v>4</v>
      </c>
      <c r="D23" s="73" t="s">
        <v>29</v>
      </c>
      <c r="E23" s="74">
        <v>9106061</v>
      </c>
      <c r="F23" s="47"/>
      <c r="G23" s="42">
        <v>53.058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</row>
    <row r="24" spans="1:7" ht="12.75">
      <c r="A24" s="29"/>
      <c r="B24" s="72" t="s">
        <v>96</v>
      </c>
      <c r="C24" s="67" t="s">
        <v>4</v>
      </c>
      <c r="D24" s="75" t="s">
        <v>29</v>
      </c>
      <c r="E24" s="76">
        <v>9106061</v>
      </c>
      <c r="F24" s="70">
        <v>540</v>
      </c>
      <c r="G24" s="68">
        <v>53.058</v>
      </c>
    </row>
    <row r="25" spans="1:116" s="4" customFormat="1" ht="39" customHeight="1">
      <c r="A25" s="28"/>
      <c r="B25" s="71" t="s">
        <v>79</v>
      </c>
      <c r="C25" s="41" t="s">
        <v>4</v>
      </c>
      <c r="D25" s="44" t="s">
        <v>29</v>
      </c>
      <c r="E25" s="44" t="s">
        <v>80</v>
      </c>
      <c r="F25" s="44"/>
      <c r="G25" s="42">
        <f>G26</f>
        <v>86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</row>
    <row r="26" spans="1:7" ht="17.25" customHeight="1">
      <c r="A26" s="29"/>
      <c r="B26" s="72" t="s">
        <v>97</v>
      </c>
      <c r="C26" s="67" t="s">
        <v>4</v>
      </c>
      <c r="D26" s="69" t="s">
        <v>29</v>
      </c>
      <c r="E26" s="69" t="s">
        <v>80</v>
      </c>
      <c r="F26" s="69" t="s">
        <v>36</v>
      </c>
      <c r="G26" s="68">
        <v>86</v>
      </c>
    </row>
    <row r="27" spans="1:7" ht="25.5">
      <c r="A27" s="28"/>
      <c r="B27" s="64" t="s">
        <v>84</v>
      </c>
      <c r="C27" s="41" t="s">
        <v>4</v>
      </c>
      <c r="D27" s="47" t="s">
        <v>29</v>
      </c>
      <c r="E27" s="47">
        <v>9107134</v>
      </c>
      <c r="F27" s="47"/>
      <c r="G27" s="77">
        <f>G28</f>
        <v>1</v>
      </c>
    </row>
    <row r="28" spans="1:7" ht="12.75">
      <c r="A28" s="29"/>
      <c r="B28" s="36" t="s">
        <v>99</v>
      </c>
      <c r="C28" s="67" t="s">
        <v>4</v>
      </c>
      <c r="D28" s="70" t="s">
        <v>29</v>
      </c>
      <c r="E28" s="70">
        <v>9107134</v>
      </c>
      <c r="F28" s="70">
        <v>240</v>
      </c>
      <c r="G28" s="78">
        <v>1</v>
      </c>
    </row>
    <row r="29" spans="1:7" ht="25.5">
      <c r="A29" s="29"/>
      <c r="B29" s="64" t="s">
        <v>98</v>
      </c>
      <c r="C29" s="41" t="s">
        <v>4</v>
      </c>
      <c r="D29" s="73" t="s">
        <v>31</v>
      </c>
      <c r="E29" s="70"/>
      <c r="F29" s="70"/>
      <c r="G29" s="42">
        <f>G30</f>
        <v>87.662</v>
      </c>
    </row>
    <row r="30" spans="1:7" ht="25.5">
      <c r="A30" s="29"/>
      <c r="B30" s="66" t="s">
        <v>104</v>
      </c>
      <c r="C30" s="41" t="s">
        <v>4</v>
      </c>
      <c r="D30" s="73" t="s">
        <v>31</v>
      </c>
      <c r="E30" s="47">
        <v>9100000</v>
      </c>
      <c r="F30" s="70"/>
      <c r="G30" s="42">
        <f>G31</f>
        <v>87.662</v>
      </c>
    </row>
    <row r="31" spans="1:7" ht="25.5">
      <c r="A31" s="29"/>
      <c r="B31" s="36" t="s">
        <v>82</v>
      </c>
      <c r="C31" s="67" t="s">
        <v>4</v>
      </c>
      <c r="D31" s="75" t="s">
        <v>31</v>
      </c>
      <c r="E31" s="76">
        <v>9106064</v>
      </c>
      <c r="F31" s="70"/>
      <c r="G31" s="68">
        <f>G32</f>
        <v>87.662</v>
      </c>
    </row>
    <row r="32" spans="1:7" ht="14.25" customHeight="1">
      <c r="A32" s="29"/>
      <c r="B32" s="36" t="s">
        <v>96</v>
      </c>
      <c r="C32" s="67" t="s">
        <v>4</v>
      </c>
      <c r="D32" s="75" t="s">
        <v>31</v>
      </c>
      <c r="E32" s="76">
        <v>9106064</v>
      </c>
      <c r="F32" s="70">
        <v>540</v>
      </c>
      <c r="G32" s="68">
        <v>87.662</v>
      </c>
    </row>
    <row r="33" spans="1:116" s="4" customFormat="1" ht="18" customHeight="1">
      <c r="A33" s="28"/>
      <c r="B33" s="64" t="s">
        <v>106</v>
      </c>
      <c r="C33" s="44" t="s">
        <v>28</v>
      </c>
      <c r="D33" s="73" t="s">
        <v>59</v>
      </c>
      <c r="E33" s="74"/>
      <c r="F33" s="47"/>
      <c r="G33" s="42">
        <f>G35</f>
        <v>66.39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</row>
    <row r="34" spans="1:116" s="4" customFormat="1" ht="24" customHeight="1">
      <c r="A34" s="28"/>
      <c r="B34" s="64" t="s">
        <v>107</v>
      </c>
      <c r="C34" s="44" t="s">
        <v>28</v>
      </c>
      <c r="D34" s="73" t="s">
        <v>59</v>
      </c>
      <c r="E34" s="74">
        <v>9900000</v>
      </c>
      <c r="F34" s="47"/>
      <c r="G34" s="42">
        <f>G35</f>
        <v>66.39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</row>
    <row r="35" spans="1:7" ht="12" customHeight="1">
      <c r="A35" s="29"/>
      <c r="B35" s="36" t="s">
        <v>58</v>
      </c>
      <c r="C35" s="69" t="s">
        <v>28</v>
      </c>
      <c r="D35" s="75" t="s">
        <v>59</v>
      </c>
      <c r="E35" s="76">
        <v>9901204</v>
      </c>
      <c r="F35" s="70"/>
      <c r="G35" s="68">
        <f>G36</f>
        <v>66.39</v>
      </c>
    </row>
    <row r="36" spans="1:7" ht="12.75">
      <c r="A36" s="29"/>
      <c r="B36" s="36" t="s">
        <v>99</v>
      </c>
      <c r="C36" s="69" t="s">
        <v>28</v>
      </c>
      <c r="D36" s="75" t="s">
        <v>59</v>
      </c>
      <c r="E36" s="76">
        <v>9901204</v>
      </c>
      <c r="F36" s="70">
        <v>240</v>
      </c>
      <c r="G36" s="68">
        <v>66.39</v>
      </c>
    </row>
    <row r="37" spans="1:116" s="4" customFormat="1" ht="12" customHeight="1">
      <c r="A37" s="28"/>
      <c r="B37" s="64" t="s">
        <v>56</v>
      </c>
      <c r="C37" s="44" t="s">
        <v>28</v>
      </c>
      <c r="D37" s="73" t="s">
        <v>57</v>
      </c>
      <c r="E37" s="74"/>
      <c r="F37" s="47"/>
      <c r="G37" s="42">
        <f>G39</f>
        <v>100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</row>
    <row r="38" spans="1:116" s="4" customFormat="1" ht="21.75" customHeight="1">
      <c r="A38" s="28"/>
      <c r="B38" s="64" t="s">
        <v>107</v>
      </c>
      <c r="C38" s="44" t="s">
        <v>28</v>
      </c>
      <c r="D38" s="73" t="s">
        <v>57</v>
      </c>
      <c r="E38" s="74">
        <v>9900000</v>
      </c>
      <c r="F38" s="47"/>
      <c r="G38" s="42">
        <f>G40</f>
        <v>100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</row>
    <row r="39" spans="1:7" ht="11.25" customHeight="1">
      <c r="A39" s="29"/>
      <c r="B39" s="36" t="s">
        <v>108</v>
      </c>
      <c r="C39" s="69" t="s">
        <v>28</v>
      </c>
      <c r="D39" s="75" t="s">
        <v>57</v>
      </c>
      <c r="E39" s="76">
        <v>9901005</v>
      </c>
      <c r="F39" s="70"/>
      <c r="G39" s="68">
        <f>G40</f>
        <v>100</v>
      </c>
    </row>
    <row r="40" spans="1:7" ht="12.75">
      <c r="A40" s="29"/>
      <c r="B40" s="36" t="s">
        <v>99</v>
      </c>
      <c r="C40" s="69" t="s">
        <v>28</v>
      </c>
      <c r="D40" s="75" t="s">
        <v>57</v>
      </c>
      <c r="E40" s="76">
        <v>9901005</v>
      </c>
      <c r="F40" s="70">
        <v>240</v>
      </c>
      <c r="G40" s="68">
        <v>100</v>
      </c>
    </row>
    <row r="41" spans="1:116" s="4" customFormat="1" ht="15" customHeight="1">
      <c r="A41" s="28"/>
      <c r="B41" s="71" t="s">
        <v>37</v>
      </c>
      <c r="C41" s="44" t="s">
        <v>28</v>
      </c>
      <c r="D41" s="73" t="s">
        <v>38</v>
      </c>
      <c r="E41" s="74"/>
      <c r="F41" s="47"/>
      <c r="G41" s="42">
        <f>G43</f>
        <v>100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</row>
    <row r="42" spans="1:116" s="4" customFormat="1" ht="15" customHeight="1">
      <c r="A42" s="28"/>
      <c r="B42" s="71" t="s">
        <v>100</v>
      </c>
      <c r="C42" s="41" t="s">
        <v>28</v>
      </c>
      <c r="D42" s="41" t="s">
        <v>38</v>
      </c>
      <c r="E42" s="41">
        <v>9200000</v>
      </c>
      <c r="F42" s="47"/>
      <c r="G42" s="42">
        <f>G43</f>
        <v>100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</row>
    <row r="43" spans="1:7" ht="9.75" customHeight="1">
      <c r="A43" s="30"/>
      <c r="B43" s="36" t="s">
        <v>88</v>
      </c>
      <c r="C43" s="67" t="s">
        <v>28</v>
      </c>
      <c r="D43" s="67" t="s">
        <v>38</v>
      </c>
      <c r="E43" s="67">
        <v>9200003</v>
      </c>
      <c r="F43" s="67"/>
      <c r="G43" s="68">
        <f>G44</f>
        <v>100</v>
      </c>
    </row>
    <row r="44" spans="1:7" ht="12.75">
      <c r="A44" s="30"/>
      <c r="B44" s="36" t="s">
        <v>99</v>
      </c>
      <c r="C44" s="67" t="s">
        <v>28</v>
      </c>
      <c r="D44" s="67" t="s">
        <v>38</v>
      </c>
      <c r="E44" s="67">
        <v>9200003</v>
      </c>
      <c r="F44" s="67">
        <v>240</v>
      </c>
      <c r="G44" s="68">
        <v>100</v>
      </c>
    </row>
    <row r="45" spans="1:116" s="4" customFormat="1" ht="16.5" customHeight="1">
      <c r="A45" s="31">
        <v>2</v>
      </c>
      <c r="B45" s="64" t="s">
        <v>72</v>
      </c>
      <c r="C45" s="44" t="s">
        <v>30</v>
      </c>
      <c r="D45" s="41"/>
      <c r="E45" s="41"/>
      <c r="F45" s="41"/>
      <c r="G45" s="42">
        <f>G46</f>
        <v>98.798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</row>
    <row r="46" spans="1:7" ht="16.5" customHeight="1">
      <c r="A46" s="31"/>
      <c r="B46" s="64" t="s">
        <v>60</v>
      </c>
      <c r="C46" s="44" t="s">
        <v>30</v>
      </c>
      <c r="D46" s="44" t="s">
        <v>39</v>
      </c>
      <c r="E46" s="44"/>
      <c r="F46" s="44"/>
      <c r="G46" s="42">
        <f>G48</f>
        <v>98.798</v>
      </c>
    </row>
    <row r="47" spans="1:7" ht="24" customHeight="1">
      <c r="A47" s="31"/>
      <c r="B47" s="64" t="s">
        <v>107</v>
      </c>
      <c r="C47" s="44" t="s">
        <v>30</v>
      </c>
      <c r="D47" s="44" t="s">
        <v>39</v>
      </c>
      <c r="E47" s="41">
        <v>9900000</v>
      </c>
      <c r="F47" s="44"/>
      <c r="G47" s="42">
        <f>G48</f>
        <v>98.798</v>
      </c>
    </row>
    <row r="48" spans="1:7" ht="16.5" customHeight="1">
      <c r="A48" s="29"/>
      <c r="B48" s="36" t="s">
        <v>61</v>
      </c>
      <c r="C48" s="69" t="s">
        <v>30</v>
      </c>
      <c r="D48" s="69" t="s">
        <v>39</v>
      </c>
      <c r="E48" s="67">
        <v>9905118</v>
      </c>
      <c r="F48" s="69"/>
      <c r="G48" s="68">
        <v>98.798</v>
      </c>
    </row>
    <row r="49" spans="1:7" ht="14.25" customHeight="1">
      <c r="A49" s="29"/>
      <c r="B49" s="36" t="s">
        <v>95</v>
      </c>
      <c r="C49" s="69" t="s">
        <v>30</v>
      </c>
      <c r="D49" s="69" t="s">
        <v>39</v>
      </c>
      <c r="E49" s="67">
        <v>9905118</v>
      </c>
      <c r="F49" s="69" t="s">
        <v>55</v>
      </c>
      <c r="G49" s="68">
        <v>98.798</v>
      </c>
    </row>
    <row r="50" spans="1:116" s="4" customFormat="1" ht="19.5" customHeight="1">
      <c r="A50" s="28">
        <v>3</v>
      </c>
      <c r="B50" s="64" t="s">
        <v>73</v>
      </c>
      <c r="C50" s="44" t="s">
        <v>41</v>
      </c>
      <c r="D50" s="44"/>
      <c r="E50" s="41"/>
      <c r="F50" s="44"/>
      <c r="G50" s="42">
        <f>G51</f>
        <v>200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</row>
    <row r="51" spans="1:7" ht="12.75">
      <c r="A51" s="28"/>
      <c r="B51" s="64" t="s">
        <v>109</v>
      </c>
      <c r="C51" s="44" t="s">
        <v>40</v>
      </c>
      <c r="D51" s="44" t="s">
        <v>62</v>
      </c>
      <c r="E51" s="41"/>
      <c r="F51" s="41"/>
      <c r="G51" s="42">
        <f>G52+G55</f>
        <v>200</v>
      </c>
    </row>
    <row r="52" spans="1:7" ht="27" customHeight="1">
      <c r="A52" s="28"/>
      <c r="B52" s="116" t="s">
        <v>103</v>
      </c>
      <c r="C52" s="117" t="s">
        <v>40</v>
      </c>
      <c r="D52" s="117" t="s">
        <v>62</v>
      </c>
      <c r="E52" s="118">
        <v>1500000</v>
      </c>
      <c r="F52" s="118"/>
      <c r="G52" s="119">
        <f>G53</f>
        <v>16.1</v>
      </c>
    </row>
    <row r="53" spans="1:7" ht="38.25" customHeight="1">
      <c r="A53" s="29"/>
      <c r="B53" s="120" t="s">
        <v>110</v>
      </c>
      <c r="C53" s="121" t="s">
        <v>40</v>
      </c>
      <c r="D53" s="121" t="s">
        <v>62</v>
      </c>
      <c r="E53" s="122">
        <v>1501329</v>
      </c>
      <c r="F53" s="122"/>
      <c r="G53" s="123">
        <f>G54</f>
        <v>16.1</v>
      </c>
    </row>
    <row r="54" spans="1:7" ht="12.75">
      <c r="A54" s="28"/>
      <c r="B54" s="120" t="s">
        <v>99</v>
      </c>
      <c r="C54" s="121" t="s">
        <v>40</v>
      </c>
      <c r="D54" s="121" t="s">
        <v>62</v>
      </c>
      <c r="E54" s="122">
        <v>1501329</v>
      </c>
      <c r="F54" s="122">
        <v>240</v>
      </c>
      <c r="G54" s="123">
        <v>16.1</v>
      </c>
    </row>
    <row r="55" spans="1:116" s="4" customFormat="1" ht="26.25" customHeight="1">
      <c r="A55" s="28"/>
      <c r="B55" s="64" t="s">
        <v>107</v>
      </c>
      <c r="C55" s="44" t="s">
        <v>41</v>
      </c>
      <c r="D55" s="44" t="s">
        <v>27</v>
      </c>
      <c r="E55" s="41">
        <v>9900000</v>
      </c>
      <c r="F55" s="41"/>
      <c r="G55" s="42">
        <f>G56</f>
        <v>183.9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</row>
    <row r="56" spans="1:7" ht="12.75" customHeight="1">
      <c r="A56" s="29"/>
      <c r="B56" s="36" t="s">
        <v>111</v>
      </c>
      <c r="C56" s="69" t="s">
        <v>41</v>
      </c>
      <c r="D56" s="69" t="s">
        <v>27</v>
      </c>
      <c r="E56" s="67">
        <v>9901162</v>
      </c>
      <c r="F56" s="67"/>
      <c r="G56" s="68">
        <f>G57+G58</f>
        <v>183.9</v>
      </c>
    </row>
    <row r="57" spans="1:7" ht="13.5" customHeight="1">
      <c r="A57" s="29"/>
      <c r="B57" s="36" t="s">
        <v>99</v>
      </c>
      <c r="C57" s="69" t="s">
        <v>41</v>
      </c>
      <c r="D57" s="69" t="s">
        <v>27</v>
      </c>
      <c r="E57" s="67">
        <v>9901162</v>
      </c>
      <c r="F57" s="67">
        <v>240</v>
      </c>
      <c r="G57" s="68">
        <v>100</v>
      </c>
    </row>
    <row r="58" spans="1:7" ht="12.75">
      <c r="A58" s="29"/>
      <c r="B58" s="120" t="s">
        <v>116</v>
      </c>
      <c r="C58" s="121" t="s">
        <v>41</v>
      </c>
      <c r="D58" s="121" t="s">
        <v>27</v>
      </c>
      <c r="E58" s="122">
        <v>9901162</v>
      </c>
      <c r="F58" s="121" t="s">
        <v>74</v>
      </c>
      <c r="G58" s="123">
        <v>83.9</v>
      </c>
    </row>
    <row r="59" spans="1:116" s="4" customFormat="1" ht="12.75" customHeight="1">
      <c r="A59" s="28">
        <v>4</v>
      </c>
      <c r="B59" s="64" t="s">
        <v>42</v>
      </c>
      <c r="C59" s="44" t="s">
        <v>43</v>
      </c>
      <c r="D59" s="44"/>
      <c r="E59" s="41"/>
      <c r="F59" s="41"/>
      <c r="G59" s="42">
        <f>G60+G69</f>
        <v>4804.7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</row>
    <row r="60" spans="1:116" s="25" customFormat="1" ht="12.75" customHeight="1">
      <c r="A60" s="28"/>
      <c r="B60" s="64" t="s">
        <v>75</v>
      </c>
      <c r="C60" s="44" t="s">
        <v>43</v>
      </c>
      <c r="D60" s="44" t="s">
        <v>44</v>
      </c>
      <c r="E60" s="41"/>
      <c r="F60" s="79"/>
      <c r="G60" s="42">
        <f>G61+G64</f>
        <v>1584.7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</row>
    <row r="61" spans="1:116" s="25" customFormat="1" ht="30.75" customHeight="1">
      <c r="A61" s="28"/>
      <c r="B61" s="116" t="s">
        <v>112</v>
      </c>
      <c r="C61" s="117" t="s">
        <v>43</v>
      </c>
      <c r="D61" s="117" t="s">
        <v>44</v>
      </c>
      <c r="E61" s="118">
        <v>1000000</v>
      </c>
      <c r="F61" s="128"/>
      <c r="G61" s="119">
        <f>G62</f>
        <v>300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</row>
    <row r="62" spans="1:116" s="25" customFormat="1" ht="51" customHeight="1">
      <c r="A62" s="28"/>
      <c r="B62" s="120" t="s">
        <v>113</v>
      </c>
      <c r="C62" s="121" t="s">
        <v>43</v>
      </c>
      <c r="D62" s="121" t="s">
        <v>44</v>
      </c>
      <c r="E62" s="122">
        <v>1011011</v>
      </c>
      <c r="F62" s="121"/>
      <c r="G62" s="123">
        <f>G63</f>
        <v>300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</row>
    <row r="63" spans="1:116" s="25" customFormat="1" ht="17.25" customHeight="1">
      <c r="A63" s="28"/>
      <c r="B63" s="120" t="s">
        <v>99</v>
      </c>
      <c r="C63" s="121" t="s">
        <v>43</v>
      </c>
      <c r="D63" s="121" t="s">
        <v>44</v>
      </c>
      <c r="E63" s="122">
        <v>1011011</v>
      </c>
      <c r="F63" s="121" t="s">
        <v>76</v>
      </c>
      <c r="G63" s="123">
        <v>300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</row>
    <row r="64" spans="1:116" s="46" customFormat="1" ht="24.75" customHeight="1">
      <c r="A64" s="43"/>
      <c r="B64" s="64" t="s">
        <v>107</v>
      </c>
      <c r="C64" s="44" t="s">
        <v>43</v>
      </c>
      <c r="D64" s="44" t="s">
        <v>44</v>
      </c>
      <c r="E64" s="41">
        <v>9900000</v>
      </c>
      <c r="F64" s="44"/>
      <c r="G64" s="42">
        <f>G65+G67</f>
        <v>1284.7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</row>
    <row r="65" spans="1:116" s="25" customFormat="1" ht="15.75" customHeight="1">
      <c r="A65" s="29"/>
      <c r="B65" s="36" t="s">
        <v>77</v>
      </c>
      <c r="C65" s="69" t="s">
        <v>43</v>
      </c>
      <c r="D65" s="69" t="s">
        <v>44</v>
      </c>
      <c r="E65" s="67">
        <v>9901010</v>
      </c>
      <c r="F65" s="69"/>
      <c r="G65" s="68">
        <v>554.7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</row>
    <row r="66" spans="1:116" s="25" customFormat="1" ht="15.75" customHeight="1">
      <c r="A66" s="29"/>
      <c r="B66" s="36" t="s">
        <v>99</v>
      </c>
      <c r="C66" s="69" t="s">
        <v>43</v>
      </c>
      <c r="D66" s="69" t="s">
        <v>44</v>
      </c>
      <c r="E66" s="67">
        <v>9901010</v>
      </c>
      <c r="F66" s="69" t="s">
        <v>76</v>
      </c>
      <c r="G66" s="68">
        <v>554.7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</row>
    <row r="67" spans="1:116" s="25" customFormat="1" ht="14.25" customHeight="1">
      <c r="A67" s="29"/>
      <c r="B67" s="120" t="s">
        <v>101</v>
      </c>
      <c r="C67" s="121" t="s">
        <v>43</v>
      </c>
      <c r="D67" s="121" t="s">
        <v>44</v>
      </c>
      <c r="E67" s="122">
        <v>9901011</v>
      </c>
      <c r="F67" s="121"/>
      <c r="G67" s="123">
        <v>730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</row>
    <row r="68" spans="1:116" s="25" customFormat="1" ht="12.75" customHeight="1">
      <c r="A68" s="29"/>
      <c r="B68" s="120" t="s">
        <v>99</v>
      </c>
      <c r="C68" s="121" t="s">
        <v>43</v>
      </c>
      <c r="D68" s="121" t="s">
        <v>44</v>
      </c>
      <c r="E68" s="122">
        <v>9901011</v>
      </c>
      <c r="F68" s="121" t="s">
        <v>76</v>
      </c>
      <c r="G68" s="123">
        <v>730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</row>
    <row r="69" spans="1:116" s="10" customFormat="1" ht="14.25" customHeight="1">
      <c r="A69" s="28"/>
      <c r="B69" s="80" t="s">
        <v>32</v>
      </c>
      <c r="C69" s="44" t="s">
        <v>43</v>
      </c>
      <c r="D69" s="44" t="s">
        <v>45</v>
      </c>
      <c r="E69" s="41"/>
      <c r="F69" s="44"/>
      <c r="G69" s="42">
        <f>G70</f>
        <v>3220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</row>
    <row r="70" spans="1:116" s="10" customFormat="1" ht="24.75" customHeight="1">
      <c r="A70" s="28"/>
      <c r="B70" s="64" t="s">
        <v>107</v>
      </c>
      <c r="C70" s="41" t="s">
        <v>43</v>
      </c>
      <c r="D70" s="44" t="s">
        <v>45</v>
      </c>
      <c r="E70" s="41">
        <v>9900000</v>
      </c>
      <c r="F70" s="44"/>
      <c r="G70" s="42">
        <f>G71+G73+G75</f>
        <v>3220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</row>
    <row r="71" spans="1:7" s="5" customFormat="1" ht="12.75">
      <c r="A71" s="29"/>
      <c r="B71" s="36" t="s">
        <v>78</v>
      </c>
      <c r="C71" s="67" t="s">
        <v>43</v>
      </c>
      <c r="D71" s="69" t="s">
        <v>45</v>
      </c>
      <c r="E71" s="67">
        <v>9901035</v>
      </c>
      <c r="F71" s="67"/>
      <c r="G71" s="68">
        <f>G72</f>
        <v>50</v>
      </c>
    </row>
    <row r="72" spans="1:7" s="5" customFormat="1" ht="12.75">
      <c r="A72" s="29"/>
      <c r="B72" s="36" t="s">
        <v>99</v>
      </c>
      <c r="C72" s="67" t="s">
        <v>43</v>
      </c>
      <c r="D72" s="69" t="s">
        <v>45</v>
      </c>
      <c r="E72" s="67">
        <v>9901035</v>
      </c>
      <c r="F72" s="67">
        <v>240</v>
      </c>
      <c r="G72" s="68">
        <v>50</v>
      </c>
    </row>
    <row r="73" spans="1:7" s="5" customFormat="1" ht="12.75">
      <c r="A73" s="29"/>
      <c r="B73" s="36" t="s">
        <v>89</v>
      </c>
      <c r="C73" s="67" t="s">
        <v>43</v>
      </c>
      <c r="D73" s="69" t="s">
        <v>45</v>
      </c>
      <c r="E73" s="67">
        <v>9901036</v>
      </c>
      <c r="F73" s="67"/>
      <c r="G73" s="68">
        <v>170</v>
      </c>
    </row>
    <row r="74" spans="1:7" s="5" customFormat="1" ht="12.75">
      <c r="A74" s="29"/>
      <c r="B74" s="36" t="s">
        <v>99</v>
      </c>
      <c r="C74" s="67" t="s">
        <v>43</v>
      </c>
      <c r="D74" s="69" t="s">
        <v>45</v>
      </c>
      <c r="E74" s="67">
        <v>9901036</v>
      </c>
      <c r="F74" s="67">
        <v>240</v>
      </c>
      <c r="G74" s="68">
        <v>170</v>
      </c>
    </row>
    <row r="75" spans="1:7" s="24" customFormat="1" ht="14.25" customHeight="1">
      <c r="A75" s="29"/>
      <c r="B75" s="36" t="s">
        <v>90</v>
      </c>
      <c r="C75" s="69" t="s">
        <v>43</v>
      </c>
      <c r="D75" s="69" t="s">
        <v>45</v>
      </c>
      <c r="E75" s="67">
        <v>9901038</v>
      </c>
      <c r="F75" s="69"/>
      <c r="G75" s="68">
        <f>G76</f>
        <v>3000</v>
      </c>
    </row>
    <row r="76" spans="1:7" s="24" customFormat="1" ht="14.25" customHeight="1">
      <c r="A76" s="29"/>
      <c r="B76" s="36" t="s">
        <v>99</v>
      </c>
      <c r="C76" s="69" t="s">
        <v>43</v>
      </c>
      <c r="D76" s="69" t="s">
        <v>45</v>
      </c>
      <c r="E76" s="67">
        <v>9901038</v>
      </c>
      <c r="F76" s="69" t="s">
        <v>76</v>
      </c>
      <c r="G76" s="68">
        <v>3000</v>
      </c>
    </row>
    <row r="77" spans="1:7" s="5" customFormat="1" ht="12.75">
      <c r="A77" s="28">
        <v>5</v>
      </c>
      <c r="B77" s="80" t="s">
        <v>46</v>
      </c>
      <c r="C77" s="81" t="s">
        <v>6</v>
      </c>
      <c r="D77" s="82"/>
      <c r="E77" s="81" t="s">
        <v>5</v>
      </c>
      <c r="F77" s="81" t="s">
        <v>5</v>
      </c>
      <c r="G77" s="42">
        <f>G78+G82+G86</f>
        <v>3451.4719999999998</v>
      </c>
    </row>
    <row r="78" spans="1:7" s="8" customFormat="1" ht="12.75">
      <c r="A78" s="28"/>
      <c r="B78" s="64" t="s">
        <v>47</v>
      </c>
      <c r="C78" s="47" t="s">
        <v>6</v>
      </c>
      <c r="D78" s="44" t="s">
        <v>48</v>
      </c>
      <c r="E78" s="47"/>
      <c r="F78" s="47"/>
      <c r="G78" s="42">
        <f>G80</f>
        <v>100</v>
      </c>
    </row>
    <row r="79" spans="1:7" s="8" customFormat="1" ht="25.5">
      <c r="A79" s="28"/>
      <c r="B79" s="64" t="s">
        <v>107</v>
      </c>
      <c r="C79" s="70" t="s">
        <v>6</v>
      </c>
      <c r="D79" s="69" t="s">
        <v>48</v>
      </c>
      <c r="E79" s="41">
        <v>9900000</v>
      </c>
      <c r="F79" s="47"/>
      <c r="G79" s="42">
        <f>G80</f>
        <v>100</v>
      </c>
    </row>
    <row r="80" spans="1:7" s="5" customFormat="1" ht="12.75">
      <c r="A80" s="29"/>
      <c r="B80" s="36" t="s">
        <v>66</v>
      </c>
      <c r="C80" s="70" t="s">
        <v>6</v>
      </c>
      <c r="D80" s="69" t="s">
        <v>48</v>
      </c>
      <c r="E80" s="70">
        <v>9901377</v>
      </c>
      <c r="F80" s="70"/>
      <c r="G80" s="68">
        <f>G81</f>
        <v>100</v>
      </c>
    </row>
    <row r="81" spans="1:7" s="5" customFormat="1" ht="12.75">
      <c r="A81" s="29"/>
      <c r="B81" s="36" t="s">
        <v>99</v>
      </c>
      <c r="C81" s="70" t="s">
        <v>6</v>
      </c>
      <c r="D81" s="69" t="s">
        <v>48</v>
      </c>
      <c r="E81" s="70">
        <v>9901377</v>
      </c>
      <c r="F81" s="70">
        <v>240</v>
      </c>
      <c r="G81" s="68">
        <v>100</v>
      </c>
    </row>
    <row r="82" spans="1:7" ht="12.75">
      <c r="A82" s="28"/>
      <c r="B82" s="64" t="s">
        <v>8</v>
      </c>
      <c r="C82" s="41" t="s">
        <v>6</v>
      </c>
      <c r="D82" s="41" t="s">
        <v>1</v>
      </c>
      <c r="E82" s="41"/>
      <c r="F82" s="41"/>
      <c r="G82" s="42">
        <f>G84</f>
        <v>851.27</v>
      </c>
    </row>
    <row r="83" spans="1:116" s="4" customFormat="1" ht="25.5">
      <c r="A83" s="28"/>
      <c r="B83" s="64" t="s">
        <v>107</v>
      </c>
      <c r="C83" s="47" t="s">
        <v>6</v>
      </c>
      <c r="D83" s="47" t="s">
        <v>1</v>
      </c>
      <c r="E83" s="47">
        <v>9900000</v>
      </c>
      <c r="F83" s="41"/>
      <c r="G83" s="42">
        <f>G84</f>
        <v>851.27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</row>
    <row r="84" spans="1:7" ht="25.5">
      <c r="A84" s="28"/>
      <c r="B84" s="36" t="s">
        <v>65</v>
      </c>
      <c r="C84" s="70" t="s">
        <v>6</v>
      </c>
      <c r="D84" s="70" t="s">
        <v>1</v>
      </c>
      <c r="E84" s="70">
        <v>9901063</v>
      </c>
      <c r="F84" s="70"/>
      <c r="G84" s="83">
        <v>851.27</v>
      </c>
    </row>
    <row r="85" spans="1:7" ht="12.75">
      <c r="A85" s="28"/>
      <c r="B85" s="36" t="s">
        <v>99</v>
      </c>
      <c r="C85" s="70" t="s">
        <v>6</v>
      </c>
      <c r="D85" s="70" t="s">
        <v>1</v>
      </c>
      <c r="E85" s="70">
        <v>9901063</v>
      </c>
      <c r="F85" s="70">
        <v>240</v>
      </c>
      <c r="G85" s="83">
        <v>851.27</v>
      </c>
    </row>
    <row r="86" spans="1:7" ht="12.75">
      <c r="A86" s="28"/>
      <c r="B86" s="64" t="s">
        <v>9</v>
      </c>
      <c r="C86" s="47" t="s">
        <v>6</v>
      </c>
      <c r="D86" s="47" t="s">
        <v>7</v>
      </c>
      <c r="E86" s="47"/>
      <c r="F86" s="47"/>
      <c r="G86" s="48">
        <f>G87+G90</f>
        <v>2500.2019999999998</v>
      </c>
    </row>
    <row r="87" spans="1:7" ht="25.5">
      <c r="A87" s="28"/>
      <c r="B87" s="116" t="s">
        <v>103</v>
      </c>
      <c r="C87" s="124" t="s">
        <v>6</v>
      </c>
      <c r="D87" s="124" t="s">
        <v>7</v>
      </c>
      <c r="E87" s="118">
        <v>1500000</v>
      </c>
      <c r="F87" s="118"/>
      <c r="G87" s="125">
        <f>G88</f>
        <v>29.2</v>
      </c>
    </row>
    <row r="88" spans="1:7" ht="38.25">
      <c r="A88" s="28"/>
      <c r="B88" s="120" t="s">
        <v>110</v>
      </c>
      <c r="C88" s="126" t="s">
        <v>6</v>
      </c>
      <c r="D88" s="126" t="s">
        <v>7</v>
      </c>
      <c r="E88" s="122">
        <v>1501329</v>
      </c>
      <c r="F88" s="122"/>
      <c r="G88" s="127">
        <v>29.2</v>
      </c>
    </row>
    <row r="89" spans="1:7" ht="12.75">
      <c r="A89" s="28"/>
      <c r="B89" s="120" t="s">
        <v>99</v>
      </c>
      <c r="C89" s="126" t="s">
        <v>6</v>
      </c>
      <c r="D89" s="126" t="s">
        <v>7</v>
      </c>
      <c r="E89" s="122">
        <v>1501329</v>
      </c>
      <c r="F89" s="122">
        <v>240</v>
      </c>
      <c r="G89" s="127">
        <v>29.2</v>
      </c>
    </row>
    <row r="90" spans="1:116" s="4" customFormat="1" ht="30" customHeight="1">
      <c r="A90" s="28"/>
      <c r="B90" s="64" t="s">
        <v>107</v>
      </c>
      <c r="C90" s="47" t="s">
        <v>6</v>
      </c>
      <c r="D90" s="47" t="s">
        <v>7</v>
      </c>
      <c r="E90" s="47">
        <v>9900000</v>
      </c>
      <c r="F90" s="41"/>
      <c r="G90" s="48">
        <f>G91+G93</f>
        <v>2471.002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</row>
    <row r="91" spans="1:116" s="4" customFormat="1" ht="12.75">
      <c r="A91" s="28"/>
      <c r="B91" s="120" t="s">
        <v>91</v>
      </c>
      <c r="C91" s="126" t="s">
        <v>6</v>
      </c>
      <c r="D91" s="126" t="s">
        <v>7</v>
      </c>
      <c r="E91" s="126">
        <v>9901328</v>
      </c>
      <c r="F91" s="126"/>
      <c r="G91" s="127">
        <v>1180.908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</row>
    <row r="92" spans="1:116" s="4" customFormat="1" ht="12.75">
      <c r="A92" s="28"/>
      <c r="B92" s="120" t="s">
        <v>99</v>
      </c>
      <c r="C92" s="126" t="s">
        <v>6</v>
      </c>
      <c r="D92" s="126" t="s">
        <v>7</v>
      </c>
      <c r="E92" s="126">
        <v>9901328</v>
      </c>
      <c r="F92" s="126">
        <v>240</v>
      </c>
      <c r="G92" s="127">
        <v>1180.908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</row>
    <row r="93" spans="1:116" s="4" customFormat="1" ht="12.75">
      <c r="A93" s="28"/>
      <c r="B93" s="36" t="s">
        <v>114</v>
      </c>
      <c r="C93" s="70" t="s">
        <v>6</v>
      </c>
      <c r="D93" s="70" t="s">
        <v>7</v>
      </c>
      <c r="E93" s="70">
        <v>9901330</v>
      </c>
      <c r="F93" s="70"/>
      <c r="G93" s="83">
        <v>1290.094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</row>
    <row r="94" spans="1:116" s="4" customFormat="1" ht="12.75">
      <c r="A94" s="28"/>
      <c r="B94" s="36" t="s">
        <v>99</v>
      </c>
      <c r="C94" s="70" t="s">
        <v>6</v>
      </c>
      <c r="D94" s="70" t="s">
        <v>7</v>
      </c>
      <c r="E94" s="70">
        <v>9901330</v>
      </c>
      <c r="F94" s="70">
        <v>240</v>
      </c>
      <c r="G94" s="83">
        <v>1290.094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</row>
    <row r="95" spans="1:116" s="4" customFormat="1" ht="10.5" customHeight="1">
      <c r="A95" s="28">
        <v>6</v>
      </c>
      <c r="B95" s="64" t="s">
        <v>68</v>
      </c>
      <c r="C95" s="47" t="s">
        <v>49</v>
      </c>
      <c r="D95" s="47"/>
      <c r="E95" s="47"/>
      <c r="F95" s="47"/>
      <c r="G95" s="48">
        <f>G96</f>
        <v>100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</row>
    <row r="96" spans="1:7" ht="12.75">
      <c r="A96" s="29"/>
      <c r="B96" s="64" t="s">
        <v>3</v>
      </c>
      <c r="C96" s="70" t="s">
        <v>49</v>
      </c>
      <c r="D96" s="70" t="s">
        <v>50</v>
      </c>
      <c r="E96" s="70"/>
      <c r="F96" s="70"/>
      <c r="G96" s="83">
        <f>G98</f>
        <v>100</v>
      </c>
    </row>
    <row r="97" spans="1:116" s="4" customFormat="1" ht="25.5">
      <c r="A97" s="28"/>
      <c r="B97" s="64" t="s">
        <v>107</v>
      </c>
      <c r="C97" s="47" t="s">
        <v>49</v>
      </c>
      <c r="D97" s="47" t="s">
        <v>50</v>
      </c>
      <c r="E97" s="47">
        <v>9900000</v>
      </c>
      <c r="F97" s="47"/>
      <c r="G97" s="48">
        <f>G98</f>
        <v>100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</row>
    <row r="98" spans="1:7" ht="12.75">
      <c r="A98" s="28"/>
      <c r="B98" s="36" t="s">
        <v>67</v>
      </c>
      <c r="C98" s="70" t="s">
        <v>49</v>
      </c>
      <c r="D98" s="70" t="s">
        <v>50</v>
      </c>
      <c r="E98" s="70">
        <v>9901168</v>
      </c>
      <c r="F98" s="70"/>
      <c r="G98" s="83">
        <v>100</v>
      </c>
    </row>
    <row r="99" spans="1:7" ht="12.75">
      <c r="A99" s="28"/>
      <c r="B99" s="36" t="s">
        <v>99</v>
      </c>
      <c r="C99" s="70" t="s">
        <v>49</v>
      </c>
      <c r="D99" s="70" t="s">
        <v>50</v>
      </c>
      <c r="E99" s="70">
        <v>9901168</v>
      </c>
      <c r="F99" s="70">
        <v>240</v>
      </c>
      <c r="G99" s="83">
        <v>100</v>
      </c>
    </row>
    <row r="100" spans="1:116" s="4" customFormat="1" ht="12.75">
      <c r="A100" s="28">
        <v>7</v>
      </c>
      <c r="B100" s="64" t="s">
        <v>69</v>
      </c>
      <c r="C100" s="47">
        <v>1000</v>
      </c>
      <c r="D100" s="47"/>
      <c r="E100" s="47"/>
      <c r="F100" s="47"/>
      <c r="G100" s="48">
        <f>G101</f>
        <v>300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</row>
    <row r="101" spans="1:116" s="4" customFormat="1" ht="12.75">
      <c r="A101" s="28"/>
      <c r="B101" s="64" t="s">
        <v>70</v>
      </c>
      <c r="C101" s="47">
        <v>1000</v>
      </c>
      <c r="D101" s="47">
        <v>1001</v>
      </c>
      <c r="E101" s="47"/>
      <c r="F101" s="47"/>
      <c r="G101" s="48">
        <f>G103</f>
        <v>300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</row>
    <row r="102" spans="1:116" s="4" customFormat="1" ht="25.5">
      <c r="A102" s="28"/>
      <c r="B102" s="64" t="s">
        <v>107</v>
      </c>
      <c r="C102" s="47">
        <v>1000</v>
      </c>
      <c r="D102" s="47">
        <v>1001</v>
      </c>
      <c r="E102" s="47">
        <v>9900000</v>
      </c>
      <c r="F102" s="47"/>
      <c r="G102" s="48">
        <f>G103</f>
        <v>300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</row>
    <row r="103" spans="1:7" ht="12.75">
      <c r="A103" s="28"/>
      <c r="B103" s="36" t="s">
        <v>71</v>
      </c>
      <c r="C103" s="70">
        <v>1000</v>
      </c>
      <c r="D103" s="70">
        <v>1001</v>
      </c>
      <c r="E103" s="70">
        <v>9900308</v>
      </c>
      <c r="F103" s="70"/>
      <c r="G103" s="83">
        <v>300</v>
      </c>
    </row>
    <row r="104" spans="1:7" ht="12.75">
      <c r="A104" s="28"/>
      <c r="B104" s="36" t="s">
        <v>115</v>
      </c>
      <c r="C104" s="70">
        <v>1000</v>
      </c>
      <c r="D104" s="70">
        <v>1001</v>
      </c>
      <c r="E104" s="70">
        <v>9900308</v>
      </c>
      <c r="F104" s="70">
        <v>310</v>
      </c>
      <c r="G104" s="83">
        <v>300</v>
      </c>
    </row>
    <row r="105" spans="1:7" ht="12.75">
      <c r="A105" s="28">
        <v>8</v>
      </c>
      <c r="B105" s="64" t="s">
        <v>83</v>
      </c>
      <c r="C105" s="47">
        <v>1100</v>
      </c>
      <c r="D105" s="47"/>
      <c r="E105" s="47"/>
      <c r="F105" s="47"/>
      <c r="G105" s="48">
        <f>G106</f>
        <v>100</v>
      </c>
    </row>
    <row r="106" spans="1:116" s="4" customFormat="1" ht="12.75">
      <c r="A106" s="28"/>
      <c r="B106" s="64" t="s">
        <v>51</v>
      </c>
      <c r="C106" s="84">
        <v>1100</v>
      </c>
      <c r="D106" s="84">
        <v>1105</v>
      </c>
      <c r="E106" s="85"/>
      <c r="F106" s="47"/>
      <c r="G106" s="48">
        <f>G108</f>
        <v>100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</row>
    <row r="107" spans="1:116" s="4" customFormat="1" ht="25.5">
      <c r="A107" s="33"/>
      <c r="B107" s="64" t="s">
        <v>107</v>
      </c>
      <c r="C107" s="47" t="s">
        <v>52</v>
      </c>
      <c r="D107" s="47" t="s">
        <v>53</v>
      </c>
      <c r="E107" s="47">
        <v>9900000</v>
      </c>
      <c r="F107" s="86"/>
      <c r="G107" s="87">
        <f>G108</f>
        <v>100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</row>
    <row r="108" spans="1:7" ht="18.75" customHeight="1">
      <c r="A108" s="33"/>
      <c r="B108" s="36" t="s">
        <v>102</v>
      </c>
      <c r="C108" s="70" t="s">
        <v>52</v>
      </c>
      <c r="D108" s="70" t="s">
        <v>53</v>
      </c>
      <c r="E108" s="70">
        <v>9901130</v>
      </c>
      <c r="F108" s="88"/>
      <c r="G108" s="89">
        <v>100</v>
      </c>
    </row>
    <row r="109" spans="1:7" ht="18.75" customHeight="1">
      <c r="A109" s="33"/>
      <c r="B109" s="36" t="s">
        <v>99</v>
      </c>
      <c r="C109" s="70" t="s">
        <v>52</v>
      </c>
      <c r="D109" s="70" t="s">
        <v>53</v>
      </c>
      <c r="E109" s="70">
        <v>9901130</v>
      </c>
      <c r="F109" s="88">
        <v>240</v>
      </c>
      <c r="G109" s="89">
        <v>100</v>
      </c>
    </row>
    <row r="110" spans="1:116" s="4" customFormat="1" ht="17.25" thickBot="1">
      <c r="A110" s="32"/>
      <c r="B110" s="90" t="s">
        <v>54</v>
      </c>
      <c r="C110" s="91"/>
      <c r="D110" s="91"/>
      <c r="E110" s="91"/>
      <c r="F110" s="91"/>
      <c r="G110" s="92">
        <f>G10+G45+G50+G59+G77+G95+G100+G105</f>
        <v>14599.999999999998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</row>
  </sheetData>
  <sheetProtection/>
  <mergeCells count="3">
    <mergeCell ref="A5:G5"/>
    <mergeCell ref="A6:G6"/>
    <mergeCell ref="A7:G7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74"/>
  <sheetViews>
    <sheetView view="pageBreakPreview" zoomScale="60" zoomScalePageLayoutView="0" workbookViewId="0" topLeftCell="A76">
      <selection activeCell="B59" sqref="B59"/>
    </sheetView>
  </sheetViews>
  <sheetFormatPr defaultColWidth="9.140625" defaultRowHeight="12.75"/>
  <cols>
    <col min="1" max="1" width="3.8515625" style="3" customWidth="1"/>
    <col min="2" max="2" width="101.57421875" style="52" customWidth="1"/>
    <col min="3" max="3" width="7.421875" style="52" customWidth="1"/>
    <col min="4" max="4" width="7.140625" style="52" customWidth="1"/>
    <col min="5" max="5" width="7.57421875" style="52" customWidth="1"/>
    <col min="6" max="6" width="12.00390625" style="52" customWidth="1"/>
    <col min="7" max="7" width="7.00390625" style="52" customWidth="1"/>
    <col min="8" max="8" width="13.421875" style="52" customWidth="1"/>
    <col min="9" max="117" width="9.140625" style="5" customWidth="1"/>
    <col min="118" max="16384" width="9.140625" style="3" customWidth="1"/>
  </cols>
  <sheetData>
    <row r="1" spans="4:6" ht="12.75">
      <c r="D1" s="53" t="s">
        <v>93</v>
      </c>
      <c r="E1" s="54"/>
      <c r="F1" s="54"/>
    </row>
    <row r="2" spans="4:6" ht="12.75">
      <c r="D2" s="53" t="s">
        <v>10</v>
      </c>
      <c r="E2" s="54"/>
      <c r="F2" s="54"/>
    </row>
    <row r="3" spans="4:6" ht="12.75">
      <c r="D3" s="56" t="s">
        <v>11</v>
      </c>
      <c r="E3" s="54"/>
      <c r="F3" s="54"/>
    </row>
    <row r="4" spans="4:6" ht="12.75">
      <c r="D4" s="57" t="s">
        <v>117</v>
      </c>
      <c r="E4" s="58"/>
      <c r="F4" s="54"/>
    </row>
    <row r="5" spans="2:8" ht="14.25" customHeight="1">
      <c r="B5" s="94" t="s">
        <v>23</v>
      </c>
      <c r="C5" s="95"/>
      <c r="D5" s="95"/>
      <c r="E5" s="95"/>
      <c r="F5" s="95"/>
      <c r="G5" s="95"/>
      <c r="H5" s="95"/>
    </row>
    <row r="6" spans="2:8" ht="14.25">
      <c r="B6" s="96" t="s">
        <v>24</v>
      </c>
      <c r="C6" s="97"/>
      <c r="D6" s="97"/>
      <c r="E6" s="97"/>
      <c r="F6" s="97"/>
      <c r="G6" s="97"/>
      <c r="H6" s="97"/>
    </row>
    <row r="7" spans="2:8" ht="14.25">
      <c r="B7" s="96" t="s">
        <v>34</v>
      </c>
      <c r="C7" s="97"/>
      <c r="D7" s="97"/>
      <c r="E7" s="97"/>
      <c r="F7" s="97"/>
      <c r="G7" s="97"/>
      <c r="H7" s="97"/>
    </row>
    <row r="8" spans="2:8" ht="16.5" thickBot="1">
      <c r="B8" s="98"/>
      <c r="C8" s="98"/>
      <c r="D8" s="54"/>
      <c r="E8" s="54"/>
      <c r="F8" s="54"/>
      <c r="G8" s="54"/>
      <c r="H8" s="55" t="s">
        <v>15</v>
      </c>
    </row>
    <row r="9" spans="1:117" s="2" customFormat="1" ht="52.5" customHeight="1">
      <c r="A9" s="34" t="s">
        <v>16</v>
      </c>
      <c r="B9" s="99"/>
      <c r="C9" s="100" t="s">
        <v>26</v>
      </c>
      <c r="D9" s="62" t="s">
        <v>17</v>
      </c>
      <c r="E9" s="62" t="s">
        <v>18</v>
      </c>
      <c r="F9" s="62" t="s">
        <v>19</v>
      </c>
      <c r="G9" s="62" t="s">
        <v>20</v>
      </c>
      <c r="H9" s="101" t="s">
        <v>21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12" customFormat="1" ht="16.5">
      <c r="A10" s="35"/>
      <c r="B10" s="102" t="s">
        <v>2</v>
      </c>
      <c r="C10" s="102"/>
      <c r="D10" s="103"/>
      <c r="E10" s="103"/>
      <c r="F10" s="103"/>
      <c r="G10" s="103"/>
      <c r="H10" s="48">
        <v>14600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</row>
    <row r="11" spans="1:117" s="12" customFormat="1" ht="31.5">
      <c r="A11" s="35"/>
      <c r="B11" s="104" t="s">
        <v>25</v>
      </c>
      <c r="C11" s="104" t="s">
        <v>12</v>
      </c>
      <c r="D11" s="103"/>
      <c r="E11" s="103"/>
      <c r="F11" s="103"/>
      <c r="G11" s="103"/>
      <c r="H11" s="10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</row>
    <row r="12" spans="1:117" s="14" customFormat="1" ht="16.5">
      <c r="A12" s="28" t="s">
        <v>22</v>
      </c>
      <c r="B12" s="64" t="s">
        <v>35</v>
      </c>
      <c r="C12" s="38"/>
      <c r="D12" s="65" t="s">
        <v>4</v>
      </c>
      <c r="E12" s="47"/>
      <c r="F12" s="47"/>
      <c r="G12" s="47"/>
      <c r="H12" s="48">
        <f>H14+H32+H35+H39+H43</f>
        <v>5545.03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</row>
    <row r="13" spans="1:117" s="14" customFormat="1" ht="26.25">
      <c r="A13" s="28"/>
      <c r="B13" s="64" t="s">
        <v>98</v>
      </c>
      <c r="C13" s="38"/>
      <c r="D13" s="41" t="s">
        <v>4</v>
      </c>
      <c r="E13" s="41" t="s">
        <v>0</v>
      </c>
      <c r="F13" s="47"/>
      <c r="G13" s="47"/>
      <c r="H13" s="48">
        <f>H14</f>
        <v>5190.977999999999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</row>
    <row r="14" spans="1:117" s="12" customFormat="1" ht="26.25">
      <c r="A14" s="28"/>
      <c r="B14" s="106" t="s">
        <v>104</v>
      </c>
      <c r="C14" s="39"/>
      <c r="D14" s="41" t="s">
        <v>4</v>
      </c>
      <c r="E14" s="41" t="s">
        <v>0</v>
      </c>
      <c r="F14" s="47">
        <v>9100000</v>
      </c>
      <c r="G14" s="47"/>
      <c r="H14" s="48">
        <f>H15+H19+H29+H21+H23+H25+H27</f>
        <v>5190.977999999999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</row>
    <row r="15" spans="1:117" s="12" customFormat="1" ht="16.5">
      <c r="A15" s="29"/>
      <c r="B15" s="36" t="s">
        <v>63</v>
      </c>
      <c r="C15" s="39"/>
      <c r="D15" s="67" t="s">
        <v>4</v>
      </c>
      <c r="E15" s="67" t="s">
        <v>0</v>
      </c>
      <c r="F15" s="67">
        <v>9100004</v>
      </c>
      <c r="G15" s="67"/>
      <c r="H15" s="68">
        <f>H16+H17+H18</f>
        <v>4169.719999999999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</row>
    <row r="16" spans="1:117" s="12" customFormat="1" ht="16.5">
      <c r="A16" s="29"/>
      <c r="B16" s="36" t="s">
        <v>95</v>
      </c>
      <c r="C16" s="39"/>
      <c r="D16" s="67" t="s">
        <v>4</v>
      </c>
      <c r="E16" s="67" t="s">
        <v>0</v>
      </c>
      <c r="F16" s="67">
        <v>9100004</v>
      </c>
      <c r="G16" s="67">
        <v>120</v>
      </c>
      <c r="H16" s="68">
        <v>2820.41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</row>
    <row r="17" spans="1:117" s="18" customFormat="1" ht="16.5">
      <c r="A17" s="29"/>
      <c r="B17" s="36" t="s">
        <v>99</v>
      </c>
      <c r="C17" s="38"/>
      <c r="D17" s="67" t="s">
        <v>4</v>
      </c>
      <c r="E17" s="67" t="s">
        <v>0</v>
      </c>
      <c r="F17" s="67">
        <v>9100004</v>
      </c>
      <c r="G17" s="67">
        <v>240</v>
      </c>
      <c r="H17" s="68">
        <v>1315.31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</row>
    <row r="18" spans="1:117" s="12" customFormat="1" ht="16.5">
      <c r="A18" s="28"/>
      <c r="B18" s="36" t="s">
        <v>94</v>
      </c>
      <c r="C18" s="40"/>
      <c r="D18" s="67" t="s">
        <v>4</v>
      </c>
      <c r="E18" s="67" t="s">
        <v>0</v>
      </c>
      <c r="F18" s="67">
        <v>9100004</v>
      </c>
      <c r="G18" s="67">
        <v>850</v>
      </c>
      <c r="H18" s="68">
        <v>34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</row>
    <row r="19" spans="1:117" s="12" customFormat="1" ht="26.25">
      <c r="A19" s="28"/>
      <c r="B19" s="64" t="s">
        <v>64</v>
      </c>
      <c r="C19" s="38"/>
      <c r="D19" s="67" t="s">
        <v>4</v>
      </c>
      <c r="E19" s="67" t="s">
        <v>0</v>
      </c>
      <c r="F19" s="67">
        <v>9100008</v>
      </c>
      <c r="G19" s="69"/>
      <c r="H19" s="42">
        <f>H20</f>
        <v>700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</row>
    <row r="20" spans="1:117" s="12" customFormat="1" ht="24.75" customHeight="1">
      <c r="A20" s="29"/>
      <c r="B20" s="36" t="s">
        <v>95</v>
      </c>
      <c r="C20" s="40"/>
      <c r="D20" s="67" t="s">
        <v>4</v>
      </c>
      <c r="E20" s="67" t="s">
        <v>0</v>
      </c>
      <c r="F20" s="67">
        <v>9100008</v>
      </c>
      <c r="G20" s="69" t="s">
        <v>55</v>
      </c>
      <c r="H20" s="68">
        <v>700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</row>
    <row r="21" spans="1:117" s="12" customFormat="1" ht="24" customHeight="1">
      <c r="A21" s="28"/>
      <c r="B21" s="64" t="s">
        <v>85</v>
      </c>
      <c r="C21" s="107"/>
      <c r="D21" s="41" t="s">
        <v>4</v>
      </c>
      <c r="E21" s="47" t="s">
        <v>29</v>
      </c>
      <c r="F21" s="47">
        <v>9105065</v>
      </c>
      <c r="G21" s="47"/>
      <c r="H21" s="42">
        <f>H22</f>
        <v>7.2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</row>
    <row r="22" spans="1:117" s="12" customFormat="1" ht="20.25" customHeight="1">
      <c r="A22" s="29"/>
      <c r="B22" s="36" t="s">
        <v>105</v>
      </c>
      <c r="C22" s="39"/>
      <c r="D22" s="67" t="s">
        <v>4</v>
      </c>
      <c r="E22" s="70" t="s">
        <v>29</v>
      </c>
      <c r="F22" s="70">
        <v>9105065</v>
      </c>
      <c r="G22" s="70">
        <v>520</v>
      </c>
      <c r="H22" s="68">
        <v>7.2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</row>
    <row r="23" spans="1:117" s="20" customFormat="1" ht="25.5">
      <c r="A23" s="28"/>
      <c r="B23" s="71" t="s">
        <v>86</v>
      </c>
      <c r="C23" s="40"/>
      <c r="D23" s="41" t="s">
        <v>4</v>
      </c>
      <c r="E23" s="44" t="s">
        <v>29</v>
      </c>
      <c r="F23" s="44" t="s">
        <v>81</v>
      </c>
      <c r="G23" s="44"/>
      <c r="H23" s="42">
        <f>H24</f>
        <v>174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</row>
    <row r="24" spans="1:117" ht="15.75">
      <c r="A24" s="29"/>
      <c r="B24" s="72" t="s">
        <v>96</v>
      </c>
      <c r="C24" s="49"/>
      <c r="D24" s="67" t="s">
        <v>4</v>
      </c>
      <c r="E24" s="69" t="s">
        <v>29</v>
      </c>
      <c r="F24" s="69" t="s">
        <v>81</v>
      </c>
      <c r="G24" s="69" t="s">
        <v>36</v>
      </c>
      <c r="H24" s="68">
        <v>174</v>
      </c>
      <c r="DM24" s="3"/>
    </row>
    <row r="25" spans="1:117" ht="25.5">
      <c r="A25" s="28"/>
      <c r="B25" s="71" t="s">
        <v>87</v>
      </c>
      <c r="C25" s="49"/>
      <c r="D25" s="41" t="s">
        <v>4</v>
      </c>
      <c r="E25" s="73" t="s">
        <v>29</v>
      </c>
      <c r="F25" s="74">
        <v>9106061</v>
      </c>
      <c r="G25" s="47"/>
      <c r="H25" s="42">
        <v>53.058</v>
      </c>
      <c r="DM25" s="3"/>
    </row>
    <row r="26" spans="1:116" s="1" customFormat="1" ht="12.75" customHeight="1">
      <c r="A26" s="29"/>
      <c r="B26" s="72" t="s">
        <v>96</v>
      </c>
      <c r="C26" s="108"/>
      <c r="D26" s="67" t="s">
        <v>4</v>
      </c>
      <c r="E26" s="75" t="s">
        <v>29</v>
      </c>
      <c r="F26" s="76">
        <v>9106061</v>
      </c>
      <c r="G26" s="70">
        <v>540</v>
      </c>
      <c r="H26" s="68">
        <v>53.058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</row>
    <row r="27" spans="1:117" ht="45" customHeight="1">
      <c r="A27" s="28"/>
      <c r="B27" s="71" t="s">
        <v>79</v>
      </c>
      <c r="C27" s="49"/>
      <c r="D27" s="41" t="s">
        <v>4</v>
      </c>
      <c r="E27" s="44" t="s">
        <v>29</v>
      </c>
      <c r="F27" s="44" t="s">
        <v>80</v>
      </c>
      <c r="G27" s="44"/>
      <c r="H27" s="42">
        <f>H28</f>
        <v>86</v>
      </c>
      <c r="DM27" s="3"/>
    </row>
    <row r="28" spans="1:117" s="12" customFormat="1" ht="17.25" customHeight="1">
      <c r="A28" s="29"/>
      <c r="B28" s="72" t="s">
        <v>97</v>
      </c>
      <c r="C28" s="39"/>
      <c r="D28" s="67" t="s">
        <v>4</v>
      </c>
      <c r="E28" s="69" t="s">
        <v>29</v>
      </c>
      <c r="F28" s="69" t="s">
        <v>80</v>
      </c>
      <c r="G28" s="69" t="s">
        <v>36</v>
      </c>
      <c r="H28" s="68">
        <v>86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</row>
    <row r="29" spans="1:117" s="22" customFormat="1" ht="46.5" customHeight="1">
      <c r="A29" s="28"/>
      <c r="B29" s="64" t="s">
        <v>84</v>
      </c>
      <c r="C29" s="40"/>
      <c r="D29" s="41" t="s">
        <v>4</v>
      </c>
      <c r="E29" s="47" t="s">
        <v>29</v>
      </c>
      <c r="F29" s="47">
        <v>9107134</v>
      </c>
      <c r="G29" s="47"/>
      <c r="H29" s="77">
        <f>H30</f>
        <v>1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</row>
    <row r="30" spans="1:117" s="12" customFormat="1" ht="15" customHeight="1">
      <c r="A30" s="29"/>
      <c r="B30" s="36" t="s">
        <v>99</v>
      </c>
      <c r="C30" s="40"/>
      <c r="D30" s="67" t="s">
        <v>4</v>
      </c>
      <c r="E30" s="70" t="s">
        <v>29</v>
      </c>
      <c r="F30" s="70">
        <v>9107134</v>
      </c>
      <c r="G30" s="70">
        <v>240</v>
      </c>
      <c r="H30" s="78">
        <v>1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</row>
    <row r="31" spans="1:117" s="12" customFormat="1" ht="32.25" customHeight="1">
      <c r="A31" s="29"/>
      <c r="B31" s="64" t="s">
        <v>98</v>
      </c>
      <c r="C31" s="40"/>
      <c r="D31" s="41" t="s">
        <v>4</v>
      </c>
      <c r="E31" s="73" t="s">
        <v>31</v>
      </c>
      <c r="F31" s="70"/>
      <c r="G31" s="70"/>
      <c r="H31" s="42">
        <f>H32</f>
        <v>87.662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</row>
    <row r="32" spans="1:117" s="12" customFormat="1" ht="26.25">
      <c r="A32" s="29"/>
      <c r="B32" s="106" t="s">
        <v>104</v>
      </c>
      <c r="C32" s="109"/>
      <c r="D32" s="41" t="s">
        <v>4</v>
      </c>
      <c r="E32" s="73" t="s">
        <v>31</v>
      </c>
      <c r="F32" s="47">
        <v>9100000</v>
      </c>
      <c r="G32" s="70"/>
      <c r="H32" s="42">
        <f>H33</f>
        <v>87.662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</row>
    <row r="33" spans="1:117" s="14" customFormat="1" ht="26.25">
      <c r="A33" s="29"/>
      <c r="B33" s="36" t="s">
        <v>82</v>
      </c>
      <c r="C33" s="38"/>
      <c r="D33" s="67" t="s">
        <v>4</v>
      </c>
      <c r="E33" s="75" t="s">
        <v>31</v>
      </c>
      <c r="F33" s="76">
        <v>9106064</v>
      </c>
      <c r="G33" s="70"/>
      <c r="H33" s="68">
        <f>H34</f>
        <v>87.662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</row>
    <row r="34" spans="1:117" s="12" customFormat="1" ht="16.5">
      <c r="A34" s="28"/>
      <c r="B34" s="36" t="s">
        <v>96</v>
      </c>
      <c r="C34" s="39"/>
      <c r="D34" s="67" t="s">
        <v>4</v>
      </c>
      <c r="E34" s="75" t="s">
        <v>31</v>
      </c>
      <c r="F34" s="76">
        <v>9106064</v>
      </c>
      <c r="G34" s="70">
        <v>540</v>
      </c>
      <c r="H34" s="68">
        <v>87.662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</row>
    <row r="35" spans="1:117" s="23" customFormat="1" ht="16.5">
      <c r="A35" s="28"/>
      <c r="B35" s="64" t="s">
        <v>106</v>
      </c>
      <c r="C35" s="38"/>
      <c r="D35" s="44" t="s">
        <v>28</v>
      </c>
      <c r="E35" s="73" t="s">
        <v>59</v>
      </c>
      <c r="F35" s="74"/>
      <c r="G35" s="47"/>
      <c r="H35" s="42">
        <f>H37</f>
        <v>66.39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</row>
    <row r="36" spans="1:8" s="13" customFormat="1" ht="31.5" customHeight="1">
      <c r="A36" s="29"/>
      <c r="B36" s="64" t="s">
        <v>107</v>
      </c>
      <c r="C36" s="38"/>
      <c r="D36" s="44" t="s">
        <v>28</v>
      </c>
      <c r="E36" s="73" t="s">
        <v>59</v>
      </c>
      <c r="F36" s="74">
        <v>9900000</v>
      </c>
      <c r="G36" s="47"/>
      <c r="H36" s="42">
        <f>H37</f>
        <v>66.39</v>
      </c>
    </row>
    <row r="37" spans="1:8" s="11" customFormat="1" ht="16.5">
      <c r="A37" s="29"/>
      <c r="B37" s="36" t="s">
        <v>58</v>
      </c>
      <c r="C37" s="39"/>
      <c r="D37" s="69" t="s">
        <v>28</v>
      </c>
      <c r="E37" s="75" t="s">
        <v>59</v>
      </c>
      <c r="F37" s="76">
        <v>9901204</v>
      </c>
      <c r="G37" s="70"/>
      <c r="H37" s="68">
        <f>H38</f>
        <v>66.39</v>
      </c>
    </row>
    <row r="38" spans="1:117" s="12" customFormat="1" ht="16.5">
      <c r="A38" s="28"/>
      <c r="B38" s="36" t="s">
        <v>99</v>
      </c>
      <c r="C38" s="39"/>
      <c r="D38" s="69" t="s">
        <v>28</v>
      </c>
      <c r="E38" s="75" t="s">
        <v>59</v>
      </c>
      <c r="F38" s="76">
        <v>9901204</v>
      </c>
      <c r="G38" s="70">
        <v>240</v>
      </c>
      <c r="H38" s="68">
        <v>66.39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</row>
    <row r="39" spans="1:117" s="16" customFormat="1" ht="16.5">
      <c r="A39" s="28"/>
      <c r="B39" s="64" t="s">
        <v>56</v>
      </c>
      <c r="C39" s="40"/>
      <c r="D39" s="44" t="s">
        <v>28</v>
      </c>
      <c r="E39" s="73" t="s">
        <v>57</v>
      </c>
      <c r="F39" s="74"/>
      <c r="G39" s="47"/>
      <c r="H39" s="42">
        <f>H41</f>
        <v>100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</row>
    <row r="40" spans="1:117" s="12" customFormat="1" ht="26.25">
      <c r="A40" s="29"/>
      <c r="B40" s="64" t="s">
        <v>107</v>
      </c>
      <c r="C40" s="39"/>
      <c r="D40" s="44" t="s">
        <v>28</v>
      </c>
      <c r="E40" s="73" t="s">
        <v>57</v>
      </c>
      <c r="F40" s="74">
        <v>9900000</v>
      </c>
      <c r="G40" s="47"/>
      <c r="H40" s="42">
        <f>H42</f>
        <v>100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</row>
    <row r="41" spans="1:117" s="12" customFormat="1" ht="26.25">
      <c r="A41" s="29"/>
      <c r="B41" s="36" t="s">
        <v>108</v>
      </c>
      <c r="C41" s="39"/>
      <c r="D41" s="69" t="s">
        <v>28</v>
      </c>
      <c r="E41" s="75" t="s">
        <v>57</v>
      </c>
      <c r="F41" s="76">
        <v>9901005</v>
      </c>
      <c r="G41" s="70"/>
      <c r="H41" s="68">
        <f>H42</f>
        <v>100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</row>
    <row r="42" spans="1:117" s="12" customFormat="1" ht="16.5">
      <c r="A42" s="28"/>
      <c r="B42" s="36" t="s">
        <v>99</v>
      </c>
      <c r="C42" s="39"/>
      <c r="D42" s="69" t="s">
        <v>28</v>
      </c>
      <c r="E42" s="75" t="s">
        <v>57</v>
      </c>
      <c r="F42" s="76">
        <v>9901005</v>
      </c>
      <c r="G42" s="70">
        <v>240</v>
      </c>
      <c r="H42" s="68">
        <v>100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</row>
    <row r="43" spans="1:117" s="12" customFormat="1" ht="16.5">
      <c r="A43" s="28"/>
      <c r="B43" s="71" t="s">
        <v>37</v>
      </c>
      <c r="C43" s="39"/>
      <c r="D43" s="44" t="s">
        <v>28</v>
      </c>
      <c r="E43" s="73" t="s">
        <v>38</v>
      </c>
      <c r="F43" s="74"/>
      <c r="G43" s="47"/>
      <c r="H43" s="42">
        <f>H45</f>
        <v>100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</row>
    <row r="44" spans="1:117" s="14" customFormat="1" ht="21.75" customHeight="1">
      <c r="A44" s="30"/>
      <c r="B44" s="71" t="s">
        <v>100</v>
      </c>
      <c r="C44" s="38"/>
      <c r="D44" s="41" t="s">
        <v>28</v>
      </c>
      <c r="E44" s="41" t="s">
        <v>38</v>
      </c>
      <c r="F44" s="41">
        <v>9200000</v>
      </c>
      <c r="G44" s="47"/>
      <c r="H44" s="42">
        <f>H45</f>
        <v>100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</row>
    <row r="45" spans="1:117" s="14" customFormat="1" ht="16.5">
      <c r="A45" s="30"/>
      <c r="B45" s="36" t="s">
        <v>88</v>
      </c>
      <c r="C45" s="38"/>
      <c r="D45" s="67" t="s">
        <v>28</v>
      </c>
      <c r="E45" s="67" t="s">
        <v>38</v>
      </c>
      <c r="F45" s="67">
        <v>9200003</v>
      </c>
      <c r="G45" s="67"/>
      <c r="H45" s="68">
        <f>H46</f>
        <v>100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</row>
    <row r="46" spans="1:117" s="14" customFormat="1" ht="16.5">
      <c r="A46" s="31">
        <v>2</v>
      </c>
      <c r="B46" s="36" t="s">
        <v>99</v>
      </c>
      <c r="C46" s="38"/>
      <c r="D46" s="67" t="s">
        <v>28</v>
      </c>
      <c r="E46" s="67" t="s">
        <v>38</v>
      </c>
      <c r="F46" s="67">
        <v>9200003</v>
      </c>
      <c r="G46" s="67">
        <v>240</v>
      </c>
      <c r="H46" s="68">
        <v>100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</row>
    <row r="47" spans="1:117" s="14" customFormat="1" ht="16.5">
      <c r="A47" s="31"/>
      <c r="B47" s="64" t="s">
        <v>72</v>
      </c>
      <c r="C47" s="38"/>
      <c r="D47" s="44" t="s">
        <v>30</v>
      </c>
      <c r="E47" s="41"/>
      <c r="F47" s="41"/>
      <c r="G47" s="41"/>
      <c r="H47" s="42">
        <f>H48</f>
        <v>98.798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</row>
    <row r="48" spans="1:117" s="23" customFormat="1" ht="20.25" customHeight="1">
      <c r="A48" s="31"/>
      <c r="B48" s="64" t="s">
        <v>60</v>
      </c>
      <c r="C48" s="38"/>
      <c r="D48" s="44" t="s">
        <v>30</v>
      </c>
      <c r="E48" s="44" t="s">
        <v>39</v>
      </c>
      <c r="F48" s="44"/>
      <c r="G48" s="44"/>
      <c r="H48" s="42">
        <f>H50</f>
        <v>98.798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</row>
    <row r="49" spans="1:117" s="12" customFormat="1" ht="26.25">
      <c r="A49" s="29"/>
      <c r="B49" s="64" t="s">
        <v>107</v>
      </c>
      <c r="C49" s="49"/>
      <c r="D49" s="44" t="s">
        <v>30</v>
      </c>
      <c r="E49" s="44" t="s">
        <v>39</v>
      </c>
      <c r="F49" s="41">
        <v>9900000</v>
      </c>
      <c r="G49" s="44"/>
      <c r="H49" s="42">
        <f>H50</f>
        <v>98.798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</row>
    <row r="50" spans="1:117" s="12" customFormat="1" ht="25.5" customHeight="1">
      <c r="A50" s="29"/>
      <c r="B50" s="36" t="s">
        <v>61</v>
      </c>
      <c r="C50" s="49"/>
      <c r="D50" s="69" t="s">
        <v>30</v>
      </c>
      <c r="E50" s="69" t="s">
        <v>39</v>
      </c>
      <c r="F50" s="67">
        <v>9905118</v>
      </c>
      <c r="G50" s="69"/>
      <c r="H50" s="68">
        <v>98.798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</row>
    <row r="51" spans="1:116" s="4" customFormat="1" ht="16.5" customHeight="1">
      <c r="A51" s="28">
        <v>3</v>
      </c>
      <c r="B51" s="36" t="s">
        <v>95</v>
      </c>
      <c r="C51" s="50"/>
      <c r="D51" s="69" t="s">
        <v>30</v>
      </c>
      <c r="E51" s="69" t="s">
        <v>39</v>
      </c>
      <c r="F51" s="67">
        <v>9905118</v>
      </c>
      <c r="G51" s="69" t="s">
        <v>55</v>
      </c>
      <c r="H51" s="68">
        <v>98.798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</row>
    <row r="52" spans="1:117" s="12" customFormat="1" ht="16.5">
      <c r="A52" s="28"/>
      <c r="B52" s="64" t="s">
        <v>73</v>
      </c>
      <c r="C52" s="49"/>
      <c r="D52" s="44" t="s">
        <v>41</v>
      </c>
      <c r="E52" s="44"/>
      <c r="F52" s="41"/>
      <c r="G52" s="44"/>
      <c r="H52" s="42">
        <f>H53</f>
        <v>200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</row>
    <row r="53" spans="1:117" s="12" customFormat="1" ht="25.5" customHeight="1">
      <c r="A53" s="28"/>
      <c r="B53" s="64" t="s">
        <v>109</v>
      </c>
      <c r="C53" s="49"/>
      <c r="D53" s="44" t="s">
        <v>40</v>
      </c>
      <c r="E53" s="44" t="s">
        <v>62</v>
      </c>
      <c r="F53" s="41"/>
      <c r="G53" s="41"/>
      <c r="H53" s="42">
        <f>H54+H57</f>
        <v>200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</row>
    <row r="54" spans="1:117" s="12" customFormat="1" ht="27.75" customHeight="1">
      <c r="A54" s="29"/>
      <c r="B54" s="64" t="s">
        <v>103</v>
      </c>
      <c r="C54" s="49"/>
      <c r="D54" s="44" t="s">
        <v>40</v>
      </c>
      <c r="E54" s="44" t="s">
        <v>62</v>
      </c>
      <c r="F54" s="41">
        <v>1500000</v>
      </c>
      <c r="G54" s="41"/>
      <c r="H54" s="42">
        <f>H55</f>
        <v>16.1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</row>
    <row r="55" spans="1:117" s="12" customFormat="1" ht="39">
      <c r="A55" s="28"/>
      <c r="B55" s="36" t="s">
        <v>110</v>
      </c>
      <c r="C55" s="37"/>
      <c r="D55" s="69" t="s">
        <v>40</v>
      </c>
      <c r="E55" s="69" t="s">
        <v>62</v>
      </c>
      <c r="F55" s="67">
        <v>1501329</v>
      </c>
      <c r="G55" s="67"/>
      <c r="H55" s="68">
        <f>H56</f>
        <v>16.1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</row>
    <row r="56" spans="1:117" s="12" customFormat="1" ht="16.5">
      <c r="A56" s="28"/>
      <c r="B56" s="36" t="s">
        <v>99</v>
      </c>
      <c r="C56" s="37"/>
      <c r="D56" s="69" t="s">
        <v>40</v>
      </c>
      <c r="E56" s="69" t="s">
        <v>62</v>
      </c>
      <c r="F56" s="67">
        <v>1501329</v>
      </c>
      <c r="G56" s="67">
        <v>240</v>
      </c>
      <c r="H56" s="68">
        <v>16.1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</row>
    <row r="57" spans="1:117" s="12" customFormat="1" ht="26.25">
      <c r="A57" s="29"/>
      <c r="B57" s="64" t="s">
        <v>107</v>
      </c>
      <c r="C57" s="37"/>
      <c r="D57" s="44" t="s">
        <v>41</v>
      </c>
      <c r="E57" s="44" t="s">
        <v>27</v>
      </c>
      <c r="F57" s="41">
        <v>9900000</v>
      </c>
      <c r="G57" s="41"/>
      <c r="H57" s="42">
        <f>H58</f>
        <v>183.9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</row>
    <row r="58" spans="1:117" s="12" customFormat="1" ht="16.5">
      <c r="A58" s="29"/>
      <c r="B58" s="36" t="s">
        <v>111</v>
      </c>
      <c r="C58" s="38"/>
      <c r="D58" s="69" t="s">
        <v>41</v>
      </c>
      <c r="E58" s="69" t="s">
        <v>27</v>
      </c>
      <c r="F58" s="67">
        <v>9901162</v>
      </c>
      <c r="G58" s="67"/>
      <c r="H58" s="68">
        <f>H59+H60</f>
        <v>183.9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</row>
    <row r="59" spans="1:117" s="12" customFormat="1" ht="16.5" customHeight="1">
      <c r="A59" s="29"/>
      <c r="B59" s="36" t="s">
        <v>99</v>
      </c>
      <c r="C59" s="39"/>
      <c r="D59" s="69" t="s">
        <v>41</v>
      </c>
      <c r="E59" s="69" t="s">
        <v>27</v>
      </c>
      <c r="F59" s="67">
        <v>9901162</v>
      </c>
      <c r="G59" s="67">
        <v>240</v>
      </c>
      <c r="H59" s="68">
        <v>100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</row>
    <row r="60" spans="1:117" s="12" customFormat="1" ht="16.5">
      <c r="A60" s="28">
        <v>4</v>
      </c>
      <c r="B60" s="36" t="s">
        <v>116</v>
      </c>
      <c r="C60" s="37"/>
      <c r="D60" s="69" t="s">
        <v>41</v>
      </c>
      <c r="E60" s="69" t="s">
        <v>27</v>
      </c>
      <c r="F60" s="67">
        <v>9901162</v>
      </c>
      <c r="G60" s="69" t="s">
        <v>74</v>
      </c>
      <c r="H60" s="68">
        <v>83.9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</row>
    <row r="61" spans="1:117" s="12" customFormat="1" ht="16.5">
      <c r="A61" s="28"/>
      <c r="B61" s="64" t="s">
        <v>42</v>
      </c>
      <c r="C61" s="37"/>
      <c r="D61" s="44" t="s">
        <v>43</v>
      </c>
      <c r="E61" s="44"/>
      <c r="F61" s="41"/>
      <c r="G61" s="41"/>
      <c r="H61" s="42">
        <f>H62+H71</f>
        <v>4804.7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</row>
    <row r="62" spans="1:117" s="12" customFormat="1" ht="15" customHeight="1">
      <c r="A62" s="28"/>
      <c r="B62" s="64" t="s">
        <v>75</v>
      </c>
      <c r="C62" s="37"/>
      <c r="D62" s="44" t="s">
        <v>43</v>
      </c>
      <c r="E62" s="44" t="s">
        <v>44</v>
      </c>
      <c r="F62" s="41"/>
      <c r="G62" s="79"/>
      <c r="H62" s="42">
        <f>H63+H66</f>
        <v>1584.7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</row>
    <row r="63" spans="1:117" s="12" customFormat="1" ht="42" customHeight="1">
      <c r="A63" s="28"/>
      <c r="B63" s="64" t="s">
        <v>112</v>
      </c>
      <c r="C63" s="37"/>
      <c r="D63" s="44" t="s">
        <v>43</v>
      </c>
      <c r="E63" s="44" t="s">
        <v>44</v>
      </c>
      <c r="F63" s="41">
        <v>1000000</v>
      </c>
      <c r="G63" s="79"/>
      <c r="H63" s="42">
        <f>H64</f>
        <v>300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</row>
    <row r="64" spans="1:117" s="12" customFormat="1" ht="52.5" customHeight="1">
      <c r="A64" s="28"/>
      <c r="B64" s="36" t="s">
        <v>113</v>
      </c>
      <c r="C64" s="37"/>
      <c r="D64" s="69" t="s">
        <v>43</v>
      </c>
      <c r="E64" s="69" t="s">
        <v>44</v>
      </c>
      <c r="F64" s="67">
        <v>1011011</v>
      </c>
      <c r="G64" s="69"/>
      <c r="H64" s="68">
        <f>H65</f>
        <v>300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</row>
    <row r="65" spans="1:117" s="12" customFormat="1" ht="16.5">
      <c r="A65" s="43"/>
      <c r="B65" s="36" t="s">
        <v>99</v>
      </c>
      <c r="C65" s="37"/>
      <c r="D65" s="69" t="s">
        <v>43</v>
      </c>
      <c r="E65" s="69" t="s">
        <v>44</v>
      </c>
      <c r="F65" s="67">
        <v>1011011</v>
      </c>
      <c r="G65" s="69" t="s">
        <v>76</v>
      </c>
      <c r="H65" s="68">
        <v>300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</row>
    <row r="66" spans="1:117" s="12" customFormat="1" ht="26.25">
      <c r="A66" s="29"/>
      <c r="B66" s="64" t="s">
        <v>107</v>
      </c>
      <c r="C66" s="37"/>
      <c r="D66" s="44" t="s">
        <v>43</v>
      </c>
      <c r="E66" s="44" t="s">
        <v>44</v>
      </c>
      <c r="F66" s="41">
        <v>9900000</v>
      </c>
      <c r="G66" s="44"/>
      <c r="H66" s="42">
        <f>H67+H69</f>
        <v>1284.7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</row>
    <row r="67" spans="1:117" s="12" customFormat="1" ht="16.5">
      <c r="A67" s="29"/>
      <c r="B67" s="36" t="s">
        <v>77</v>
      </c>
      <c r="C67" s="37"/>
      <c r="D67" s="69" t="s">
        <v>43</v>
      </c>
      <c r="E67" s="69" t="s">
        <v>44</v>
      </c>
      <c r="F67" s="67">
        <v>9901010</v>
      </c>
      <c r="G67" s="69"/>
      <c r="H67" s="68">
        <v>554.7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</row>
    <row r="68" spans="1:117" s="12" customFormat="1" ht="16.5">
      <c r="A68" s="29"/>
      <c r="B68" s="36" t="s">
        <v>99</v>
      </c>
      <c r="C68" s="37"/>
      <c r="D68" s="69" t="s">
        <v>43</v>
      </c>
      <c r="E68" s="69" t="s">
        <v>44</v>
      </c>
      <c r="F68" s="67">
        <v>9901010</v>
      </c>
      <c r="G68" s="69" t="s">
        <v>76</v>
      </c>
      <c r="H68" s="68">
        <v>554.7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</row>
    <row r="69" spans="1:117" s="12" customFormat="1" ht="16.5">
      <c r="A69" s="29"/>
      <c r="B69" s="36" t="s">
        <v>101</v>
      </c>
      <c r="C69" s="37"/>
      <c r="D69" s="69" t="s">
        <v>43</v>
      </c>
      <c r="E69" s="69" t="s">
        <v>44</v>
      </c>
      <c r="F69" s="67">
        <v>9901011</v>
      </c>
      <c r="G69" s="69"/>
      <c r="H69" s="68">
        <v>730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</row>
    <row r="70" spans="1:117" s="12" customFormat="1" ht="16.5">
      <c r="A70" s="28"/>
      <c r="B70" s="36" t="s">
        <v>99</v>
      </c>
      <c r="C70" s="37"/>
      <c r="D70" s="69" t="s">
        <v>43</v>
      </c>
      <c r="E70" s="69" t="s">
        <v>44</v>
      </c>
      <c r="F70" s="67">
        <v>9901011</v>
      </c>
      <c r="G70" s="69" t="s">
        <v>76</v>
      </c>
      <c r="H70" s="68">
        <v>730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</row>
    <row r="71" spans="1:117" s="12" customFormat="1" ht="16.5">
      <c r="A71" s="28"/>
      <c r="B71" s="80" t="s">
        <v>32</v>
      </c>
      <c r="C71" s="37"/>
      <c r="D71" s="44" t="s">
        <v>43</v>
      </c>
      <c r="E71" s="44" t="s">
        <v>45</v>
      </c>
      <c r="F71" s="41"/>
      <c r="G71" s="44"/>
      <c r="H71" s="42">
        <f>H72</f>
        <v>3220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</row>
    <row r="72" spans="1:117" s="12" customFormat="1" ht="26.25">
      <c r="A72" s="29"/>
      <c r="B72" s="64" t="s">
        <v>107</v>
      </c>
      <c r="C72" s="37"/>
      <c r="D72" s="41" t="s">
        <v>43</v>
      </c>
      <c r="E72" s="44" t="s">
        <v>45</v>
      </c>
      <c r="F72" s="41">
        <v>9900000</v>
      </c>
      <c r="G72" s="44"/>
      <c r="H72" s="42">
        <f>H73+H75+H77</f>
        <v>3220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</row>
    <row r="73" spans="1:117" s="12" customFormat="1" ht="16.5">
      <c r="A73" s="29"/>
      <c r="B73" s="36" t="s">
        <v>78</v>
      </c>
      <c r="C73" s="37"/>
      <c r="D73" s="67" t="s">
        <v>43</v>
      </c>
      <c r="E73" s="69" t="s">
        <v>45</v>
      </c>
      <c r="F73" s="67">
        <v>9901035</v>
      </c>
      <c r="G73" s="67"/>
      <c r="H73" s="68">
        <f>H74</f>
        <v>50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</row>
    <row r="74" spans="1:117" s="12" customFormat="1" ht="16.5">
      <c r="A74" s="29"/>
      <c r="B74" s="36" t="s">
        <v>99</v>
      </c>
      <c r="C74" s="37"/>
      <c r="D74" s="67" t="s">
        <v>43</v>
      </c>
      <c r="E74" s="69" t="s">
        <v>45</v>
      </c>
      <c r="F74" s="67">
        <v>9901035</v>
      </c>
      <c r="G74" s="67">
        <v>240</v>
      </c>
      <c r="H74" s="68">
        <v>50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</row>
    <row r="75" spans="1:117" s="12" customFormat="1" ht="16.5">
      <c r="A75" s="29"/>
      <c r="B75" s="36" t="s">
        <v>89</v>
      </c>
      <c r="C75" s="37"/>
      <c r="D75" s="67" t="s">
        <v>43</v>
      </c>
      <c r="E75" s="69" t="s">
        <v>45</v>
      </c>
      <c r="F75" s="67">
        <v>9901036</v>
      </c>
      <c r="G75" s="67"/>
      <c r="H75" s="68">
        <v>170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</row>
    <row r="76" spans="1:117" s="12" customFormat="1" ht="16.5">
      <c r="A76" s="29"/>
      <c r="B76" s="36" t="s">
        <v>99</v>
      </c>
      <c r="C76" s="37"/>
      <c r="D76" s="67" t="s">
        <v>43</v>
      </c>
      <c r="E76" s="69" t="s">
        <v>45</v>
      </c>
      <c r="F76" s="67">
        <v>9901036</v>
      </c>
      <c r="G76" s="67">
        <v>240</v>
      </c>
      <c r="H76" s="68">
        <v>170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</row>
    <row r="77" spans="1:117" s="12" customFormat="1" ht="16.5">
      <c r="A77" s="29"/>
      <c r="B77" s="36" t="s">
        <v>90</v>
      </c>
      <c r="C77" s="37"/>
      <c r="D77" s="69" t="s">
        <v>43</v>
      </c>
      <c r="E77" s="69" t="s">
        <v>45</v>
      </c>
      <c r="F77" s="67">
        <v>9901038</v>
      </c>
      <c r="G77" s="69"/>
      <c r="H77" s="68">
        <f>H78</f>
        <v>3000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</row>
    <row r="78" spans="1:117" s="12" customFormat="1" ht="16.5">
      <c r="A78" s="28">
        <v>5</v>
      </c>
      <c r="B78" s="36" t="s">
        <v>99</v>
      </c>
      <c r="C78" s="37"/>
      <c r="D78" s="69" t="s">
        <v>43</v>
      </c>
      <c r="E78" s="69" t="s">
        <v>45</v>
      </c>
      <c r="F78" s="67">
        <v>9901038</v>
      </c>
      <c r="G78" s="69" t="s">
        <v>76</v>
      </c>
      <c r="H78" s="68">
        <v>3000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</row>
    <row r="79" spans="1:117" s="12" customFormat="1" ht="16.5">
      <c r="A79" s="28"/>
      <c r="B79" s="80" t="s">
        <v>46</v>
      </c>
      <c r="C79" s="37"/>
      <c r="D79" s="81" t="s">
        <v>6</v>
      </c>
      <c r="E79" s="82"/>
      <c r="F79" s="81" t="s">
        <v>5</v>
      </c>
      <c r="G79" s="81" t="s">
        <v>5</v>
      </c>
      <c r="H79" s="42">
        <f>H80+H84+H88</f>
        <v>3451.4719999999998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</row>
    <row r="80" spans="1:117" s="12" customFormat="1" ht="16.5">
      <c r="A80" s="28"/>
      <c r="B80" s="64" t="s">
        <v>47</v>
      </c>
      <c r="C80" s="37"/>
      <c r="D80" s="47" t="s">
        <v>6</v>
      </c>
      <c r="E80" s="44" t="s">
        <v>48</v>
      </c>
      <c r="F80" s="47"/>
      <c r="G80" s="47"/>
      <c r="H80" s="42">
        <f>H82</f>
        <v>100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</row>
    <row r="81" spans="1:117" s="12" customFormat="1" ht="26.25">
      <c r="A81" s="29"/>
      <c r="B81" s="64" t="s">
        <v>107</v>
      </c>
      <c r="C81" s="37"/>
      <c r="D81" s="70" t="s">
        <v>6</v>
      </c>
      <c r="E81" s="69" t="s">
        <v>48</v>
      </c>
      <c r="F81" s="41">
        <v>9900000</v>
      </c>
      <c r="G81" s="47"/>
      <c r="H81" s="42">
        <f>H82</f>
        <v>100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</row>
    <row r="82" spans="1:117" s="12" customFormat="1" ht="16.5">
      <c r="A82" s="29"/>
      <c r="B82" s="36" t="s">
        <v>66</v>
      </c>
      <c r="C82" s="37"/>
      <c r="D82" s="70" t="s">
        <v>6</v>
      </c>
      <c r="E82" s="69" t="s">
        <v>48</v>
      </c>
      <c r="F82" s="70">
        <v>9901377</v>
      </c>
      <c r="G82" s="70"/>
      <c r="H82" s="68">
        <f>H83</f>
        <v>100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</row>
    <row r="83" spans="1:117" s="12" customFormat="1" ht="16.5">
      <c r="A83" s="28"/>
      <c r="B83" s="36" t="s">
        <v>99</v>
      </c>
      <c r="C83" s="37"/>
      <c r="D83" s="70" t="s">
        <v>6</v>
      </c>
      <c r="E83" s="69" t="s">
        <v>48</v>
      </c>
      <c r="F83" s="70">
        <v>9901377</v>
      </c>
      <c r="G83" s="70">
        <v>240</v>
      </c>
      <c r="H83" s="68">
        <v>100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</row>
    <row r="84" spans="1:117" s="12" customFormat="1" ht="16.5">
      <c r="A84" s="28"/>
      <c r="B84" s="64" t="s">
        <v>8</v>
      </c>
      <c r="C84" s="37"/>
      <c r="D84" s="41" t="s">
        <v>6</v>
      </c>
      <c r="E84" s="41" t="s">
        <v>1</v>
      </c>
      <c r="F84" s="41"/>
      <c r="G84" s="41"/>
      <c r="H84" s="42">
        <f>H86</f>
        <v>851.27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</row>
    <row r="85" spans="1:117" s="12" customFormat="1" ht="26.25">
      <c r="A85" s="28"/>
      <c r="B85" s="64" t="s">
        <v>107</v>
      </c>
      <c r="C85" s="37"/>
      <c r="D85" s="47" t="s">
        <v>6</v>
      </c>
      <c r="E85" s="47" t="s">
        <v>1</v>
      </c>
      <c r="F85" s="47">
        <v>9900000</v>
      </c>
      <c r="G85" s="41"/>
      <c r="H85" s="42">
        <f>H86</f>
        <v>851.27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</row>
    <row r="86" spans="1:117" s="12" customFormat="1" ht="26.25">
      <c r="A86" s="28"/>
      <c r="B86" s="36" t="s">
        <v>65</v>
      </c>
      <c r="C86" s="37"/>
      <c r="D86" s="70" t="s">
        <v>6</v>
      </c>
      <c r="E86" s="70" t="s">
        <v>1</v>
      </c>
      <c r="F86" s="70">
        <v>9901063</v>
      </c>
      <c r="G86" s="70"/>
      <c r="H86" s="83">
        <v>851.27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</row>
    <row r="87" spans="1:117" s="12" customFormat="1" ht="16.5">
      <c r="A87" s="28"/>
      <c r="B87" s="36" t="s">
        <v>99</v>
      </c>
      <c r="C87" s="37"/>
      <c r="D87" s="70" t="s">
        <v>6</v>
      </c>
      <c r="E87" s="70" t="s">
        <v>1</v>
      </c>
      <c r="F87" s="70">
        <v>9901063</v>
      </c>
      <c r="G87" s="70">
        <v>240</v>
      </c>
      <c r="H87" s="83">
        <v>851.27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</row>
    <row r="88" spans="1:117" s="12" customFormat="1" ht="16.5">
      <c r="A88" s="28"/>
      <c r="B88" s="64" t="s">
        <v>9</v>
      </c>
      <c r="C88" s="37"/>
      <c r="D88" s="47" t="s">
        <v>6</v>
      </c>
      <c r="E88" s="47" t="s">
        <v>7</v>
      </c>
      <c r="F88" s="47"/>
      <c r="G88" s="47"/>
      <c r="H88" s="48">
        <f>H89+H92</f>
        <v>2500.2019999999998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</row>
    <row r="89" spans="1:117" s="12" customFormat="1" ht="26.25">
      <c r="A89" s="28"/>
      <c r="B89" s="64" t="s">
        <v>103</v>
      </c>
      <c r="C89" s="37"/>
      <c r="D89" s="47" t="s">
        <v>6</v>
      </c>
      <c r="E89" s="47" t="s">
        <v>7</v>
      </c>
      <c r="F89" s="41">
        <v>1500000</v>
      </c>
      <c r="G89" s="41"/>
      <c r="H89" s="48">
        <f>H90</f>
        <v>29.2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</row>
    <row r="90" spans="1:117" s="12" customFormat="1" ht="39">
      <c r="A90" s="28"/>
      <c r="B90" s="36" t="s">
        <v>110</v>
      </c>
      <c r="C90" s="37"/>
      <c r="D90" s="70" t="s">
        <v>6</v>
      </c>
      <c r="E90" s="70" t="s">
        <v>7</v>
      </c>
      <c r="F90" s="67">
        <v>1501329</v>
      </c>
      <c r="G90" s="67"/>
      <c r="H90" s="83">
        <v>29.2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</row>
    <row r="91" spans="1:117" s="12" customFormat="1" ht="16.5">
      <c r="A91" s="28"/>
      <c r="B91" s="36" t="s">
        <v>99</v>
      </c>
      <c r="C91" s="37"/>
      <c r="D91" s="70" t="s">
        <v>6</v>
      </c>
      <c r="E91" s="70" t="s">
        <v>7</v>
      </c>
      <c r="F91" s="67">
        <v>1501329</v>
      </c>
      <c r="G91" s="67">
        <v>240</v>
      </c>
      <c r="H91" s="83">
        <v>29.2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</row>
    <row r="92" spans="1:117" s="12" customFormat="1" ht="26.25">
      <c r="A92" s="28"/>
      <c r="B92" s="64" t="s">
        <v>107</v>
      </c>
      <c r="C92" s="37"/>
      <c r="D92" s="47" t="s">
        <v>6</v>
      </c>
      <c r="E92" s="47" t="s">
        <v>7</v>
      </c>
      <c r="F92" s="47">
        <v>9900000</v>
      </c>
      <c r="G92" s="41"/>
      <c r="H92" s="48">
        <f>H93+H95</f>
        <v>2471.002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</row>
    <row r="93" spans="1:117" s="12" customFormat="1" ht="16.5">
      <c r="A93" s="28"/>
      <c r="B93" s="36" t="s">
        <v>91</v>
      </c>
      <c r="C93" s="37"/>
      <c r="D93" s="70" t="s">
        <v>6</v>
      </c>
      <c r="E93" s="70" t="s">
        <v>7</v>
      </c>
      <c r="F93" s="70">
        <v>9901328</v>
      </c>
      <c r="G93" s="70"/>
      <c r="H93" s="83">
        <v>1180.908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</row>
    <row r="94" spans="1:117" s="12" customFormat="1" ht="16.5">
      <c r="A94" s="28"/>
      <c r="B94" s="36" t="s">
        <v>99</v>
      </c>
      <c r="C94" s="37"/>
      <c r="D94" s="70" t="s">
        <v>6</v>
      </c>
      <c r="E94" s="70" t="s">
        <v>7</v>
      </c>
      <c r="F94" s="70">
        <v>9901328</v>
      </c>
      <c r="G94" s="70">
        <v>240</v>
      </c>
      <c r="H94" s="83">
        <v>1180.908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</row>
    <row r="95" spans="1:117" s="12" customFormat="1" ht="16.5">
      <c r="A95" s="28"/>
      <c r="B95" s="36" t="s">
        <v>114</v>
      </c>
      <c r="C95" s="37"/>
      <c r="D95" s="70" t="s">
        <v>6</v>
      </c>
      <c r="E95" s="70" t="s">
        <v>7</v>
      </c>
      <c r="F95" s="70">
        <v>9901330</v>
      </c>
      <c r="G95" s="70"/>
      <c r="H95" s="83">
        <v>1290.094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</row>
    <row r="96" spans="1:117" s="12" customFormat="1" ht="16.5">
      <c r="A96" s="28">
        <v>6</v>
      </c>
      <c r="B96" s="36" t="s">
        <v>99</v>
      </c>
      <c r="C96" s="37"/>
      <c r="D96" s="70" t="s">
        <v>6</v>
      </c>
      <c r="E96" s="70" t="s">
        <v>7</v>
      </c>
      <c r="F96" s="70">
        <v>9901330</v>
      </c>
      <c r="G96" s="70">
        <v>240</v>
      </c>
      <c r="H96" s="83">
        <v>1290.094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</row>
    <row r="97" spans="1:117" s="12" customFormat="1" ht="16.5">
      <c r="A97" s="29"/>
      <c r="B97" s="64" t="s">
        <v>68</v>
      </c>
      <c r="C97" s="37"/>
      <c r="D97" s="47" t="s">
        <v>49</v>
      </c>
      <c r="E97" s="47"/>
      <c r="F97" s="47"/>
      <c r="G97" s="47"/>
      <c r="H97" s="48">
        <f>H98</f>
        <v>100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</row>
    <row r="98" spans="1:117" s="12" customFormat="1" ht="16.5">
      <c r="A98" s="28"/>
      <c r="B98" s="64" t="s">
        <v>3</v>
      </c>
      <c r="C98" s="37"/>
      <c r="D98" s="70" t="s">
        <v>49</v>
      </c>
      <c r="E98" s="70" t="s">
        <v>50</v>
      </c>
      <c r="F98" s="70"/>
      <c r="G98" s="70"/>
      <c r="H98" s="83">
        <f>H100</f>
        <v>100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</row>
    <row r="99" spans="1:117" s="12" customFormat="1" ht="26.25">
      <c r="A99" s="28"/>
      <c r="B99" s="64" t="s">
        <v>107</v>
      </c>
      <c r="C99" s="37"/>
      <c r="D99" s="47" t="s">
        <v>49</v>
      </c>
      <c r="E99" s="47" t="s">
        <v>50</v>
      </c>
      <c r="F99" s="47">
        <v>9900000</v>
      </c>
      <c r="G99" s="47"/>
      <c r="H99" s="48">
        <f>H100</f>
        <v>100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</row>
    <row r="100" spans="1:117" s="12" customFormat="1" ht="16.5">
      <c r="A100" s="28"/>
      <c r="B100" s="36" t="s">
        <v>67</v>
      </c>
      <c r="C100" s="37"/>
      <c r="D100" s="70" t="s">
        <v>49</v>
      </c>
      <c r="E100" s="70" t="s">
        <v>50</v>
      </c>
      <c r="F100" s="70">
        <v>9901168</v>
      </c>
      <c r="G100" s="70"/>
      <c r="H100" s="83">
        <v>100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</row>
    <row r="101" spans="1:117" s="12" customFormat="1" ht="16.5">
      <c r="A101" s="28">
        <v>7</v>
      </c>
      <c r="B101" s="36" t="s">
        <v>99</v>
      </c>
      <c r="C101" s="37"/>
      <c r="D101" s="70" t="s">
        <v>49</v>
      </c>
      <c r="E101" s="70" t="s">
        <v>50</v>
      </c>
      <c r="F101" s="70">
        <v>9901168</v>
      </c>
      <c r="G101" s="70">
        <v>240</v>
      </c>
      <c r="H101" s="83">
        <v>100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</row>
    <row r="102" spans="1:117" s="12" customFormat="1" ht="16.5">
      <c r="A102" s="28"/>
      <c r="B102" s="64" t="s">
        <v>69</v>
      </c>
      <c r="C102" s="37"/>
      <c r="D102" s="47">
        <v>1000</v>
      </c>
      <c r="E102" s="47"/>
      <c r="F102" s="47"/>
      <c r="G102" s="47"/>
      <c r="H102" s="48">
        <f>H103</f>
        <v>300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</row>
    <row r="103" spans="1:117" s="12" customFormat="1" ht="16.5">
      <c r="A103" s="28"/>
      <c r="B103" s="64" t="s">
        <v>70</v>
      </c>
      <c r="C103" s="37"/>
      <c r="D103" s="47">
        <v>1000</v>
      </c>
      <c r="E103" s="47">
        <v>1001</v>
      </c>
      <c r="F103" s="47"/>
      <c r="G103" s="47"/>
      <c r="H103" s="48">
        <f>H105</f>
        <v>300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</row>
    <row r="104" spans="1:117" s="12" customFormat="1" ht="26.25">
      <c r="A104" s="28"/>
      <c r="B104" s="64" t="s">
        <v>107</v>
      </c>
      <c r="C104" s="37"/>
      <c r="D104" s="47">
        <v>1000</v>
      </c>
      <c r="E104" s="47">
        <v>1001</v>
      </c>
      <c r="F104" s="47">
        <v>9900000</v>
      </c>
      <c r="G104" s="47"/>
      <c r="H104" s="48">
        <f>H105</f>
        <v>300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</row>
    <row r="105" spans="1:117" s="12" customFormat="1" ht="16.5">
      <c r="A105" s="28"/>
      <c r="B105" s="36" t="s">
        <v>71</v>
      </c>
      <c r="C105" s="37"/>
      <c r="D105" s="70">
        <v>1000</v>
      </c>
      <c r="E105" s="70">
        <v>1001</v>
      </c>
      <c r="F105" s="70">
        <v>9900308</v>
      </c>
      <c r="G105" s="70"/>
      <c r="H105" s="83">
        <v>300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</row>
    <row r="106" spans="1:117" s="12" customFormat="1" ht="16.5">
      <c r="A106" s="28">
        <v>8</v>
      </c>
      <c r="B106" s="36" t="s">
        <v>115</v>
      </c>
      <c r="C106" s="37"/>
      <c r="D106" s="70">
        <v>1000</v>
      </c>
      <c r="E106" s="70">
        <v>1001</v>
      </c>
      <c r="F106" s="70">
        <v>9900308</v>
      </c>
      <c r="G106" s="70">
        <v>310</v>
      </c>
      <c r="H106" s="83">
        <v>300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</row>
    <row r="107" spans="1:117" s="12" customFormat="1" ht="16.5">
      <c r="A107" s="28"/>
      <c r="B107" s="64" t="s">
        <v>83</v>
      </c>
      <c r="C107" s="37"/>
      <c r="D107" s="47">
        <v>1100</v>
      </c>
      <c r="E107" s="47"/>
      <c r="F107" s="47"/>
      <c r="G107" s="47"/>
      <c r="H107" s="48">
        <f>H108</f>
        <v>100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</row>
    <row r="108" spans="1:117" s="12" customFormat="1" ht="16.5">
      <c r="A108" s="33"/>
      <c r="B108" s="64" t="s">
        <v>51</v>
      </c>
      <c r="C108" s="37"/>
      <c r="D108" s="84">
        <v>1100</v>
      </c>
      <c r="E108" s="84">
        <v>1105</v>
      </c>
      <c r="F108" s="110"/>
      <c r="G108" s="47"/>
      <c r="H108" s="48">
        <f>H110</f>
        <v>100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</row>
    <row r="109" spans="1:117" s="12" customFormat="1" ht="26.25">
      <c r="A109" s="33"/>
      <c r="B109" s="64" t="s">
        <v>107</v>
      </c>
      <c r="C109" s="37"/>
      <c r="D109" s="47" t="s">
        <v>52</v>
      </c>
      <c r="E109" s="47" t="s">
        <v>53</v>
      </c>
      <c r="F109" s="47">
        <v>9900000</v>
      </c>
      <c r="G109" s="86"/>
      <c r="H109" s="87">
        <f>H110</f>
        <v>100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</row>
    <row r="110" spans="1:117" s="12" customFormat="1" ht="16.5">
      <c r="A110" s="28"/>
      <c r="B110" s="36" t="s">
        <v>102</v>
      </c>
      <c r="C110" s="37"/>
      <c r="D110" s="70" t="s">
        <v>52</v>
      </c>
      <c r="E110" s="70" t="s">
        <v>53</v>
      </c>
      <c r="F110" s="70">
        <v>9901130</v>
      </c>
      <c r="G110" s="70"/>
      <c r="H110" s="83">
        <v>100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</row>
    <row r="111" spans="1:117" s="12" customFormat="1" ht="17.25" thickBot="1">
      <c r="A111" s="51"/>
      <c r="B111" s="111" t="s">
        <v>99</v>
      </c>
      <c r="C111" s="112"/>
      <c r="D111" s="113" t="s">
        <v>52</v>
      </c>
      <c r="E111" s="113" t="s">
        <v>53</v>
      </c>
      <c r="F111" s="113">
        <v>9901130</v>
      </c>
      <c r="G111" s="113">
        <v>240</v>
      </c>
      <c r="H111" s="114">
        <v>100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</row>
    <row r="112" spans="2:117" s="12" customFormat="1" ht="16.5">
      <c r="B112" s="115"/>
      <c r="C112" s="115"/>
      <c r="D112" s="115"/>
      <c r="E112" s="115"/>
      <c r="F112" s="115"/>
      <c r="G112" s="115"/>
      <c r="H112" s="115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</row>
    <row r="113" spans="2:117" s="12" customFormat="1" ht="16.5">
      <c r="B113" s="115"/>
      <c r="C113" s="115"/>
      <c r="D113" s="115"/>
      <c r="E113" s="115"/>
      <c r="F113" s="115"/>
      <c r="G113" s="115"/>
      <c r="H113" s="115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</row>
    <row r="114" spans="2:117" s="12" customFormat="1" ht="16.5">
      <c r="B114" s="115"/>
      <c r="C114" s="115"/>
      <c r="D114" s="115"/>
      <c r="E114" s="115"/>
      <c r="F114" s="115"/>
      <c r="G114" s="115"/>
      <c r="H114" s="115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</row>
    <row r="115" spans="2:117" s="12" customFormat="1" ht="16.5">
      <c r="B115" s="115"/>
      <c r="C115" s="115"/>
      <c r="D115" s="115"/>
      <c r="E115" s="115"/>
      <c r="F115" s="115"/>
      <c r="G115" s="115"/>
      <c r="H115" s="115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</row>
    <row r="116" spans="2:117" s="12" customFormat="1" ht="16.5">
      <c r="B116" s="115"/>
      <c r="C116" s="115"/>
      <c r="D116" s="115"/>
      <c r="E116" s="115"/>
      <c r="F116" s="115"/>
      <c r="G116" s="115"/>
      <c r="H116" s="115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</row>
    <row r="117" spans="2:117" s="12" customFormat="1" ht="16.5">
      <c r="B117" s="115"/>
      <c r="C117" s="115"/>
      <c r="D117" s="115"/>
      <c r="E117" s="115"/>
      <c r="F117" s="115"/>
      <c r="G117" s="115"/>
      <c r="H117" s="115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</row>
    <row r="118" spans="2:117" s="12" customFormat="1" ht="16.5">
      <c r="B118" s="115"/>
      <c r="C118" s="115"/>
      <c r="D118" s="115"/>
      <c r="E118" s="115"/>
      <c r="F118" s="115"/>
      <c r="G118" s="115"/>
      <c r="H118" s="115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</row>
    <row r="119" spans="2:117" s="12" customFormat="1" ht="16.5">
      <c r="B119" s="115"/>
      <c r="C119" s="115"/>
      <c r="D119" s="115"/>
      <c r="E119" s="115"/>
      <c r="F119" s="115"/>
      <c r="G119" s="115"/>
      <c r="H119" s="115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</row>
    <row r="120" spans="2:117" s="12" customFormat="1" ht="16.5">
      <c r="B120" s="115"/>
      <c r="C120" s="115"/>
      <c r="D120" s="115"/>
      <c r="E120" s="115"/>
      <c r="F120" s="115"/>
      <c r="G120" s="115"/>
      <c r="H120" s="115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</row>
    <row r="121" spans="2:117" s="12" customFormat="1" ht="16.5">
      <c r="B121" s="115"/>
      <c r="C121" s="115"/>
      <c r="D121" s="115"/>
      <c r="E121" s="115"/>
      <c r="F121" s="115"/>
      <c r="G121" s="115"/>
      <c r="H121" s="115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</row>
    <row r="122" spans="2:117" s="12" customFormat="1" ht="16.5">
      <c r="B122" s="115"/>
      <c r="C122" s="115"/>
      <c r="D122" s="115"/>
      <c r="E122" s="115"/>
      <c r="F122" s="115"/>
      <c r="G122" s="115"/>
      <c r="H122" s="115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</row>
    <row r="123" spans="2:117" s="12" customFormat="1" ht="16.5">
      <c r="B123" s="115"/>
      <c r="C123" s="115"/>
      <c r="D123" s="115"/>
      <c r="E123" s="115"/>
      <c r="F123" s="115"/>
      <c r="G123" s="115"/>
      <c r="H123" s="115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</row>
    <row r="124" spans="2:117" s="12" customFormat="1" ht="16.5">
      <c r="B124" s="115"/>
      <c r="C124" s="115"/>
      <c r="D124" s="115"/>
      <c r="E124" s="115"/>
      <c r="F124" s="115"/>
      <c r="G124" s="115"/>
      <c r="H124" s="115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</row>
    <row r="125" spans="2:117" s="12" customFormat="1" ht="16.5">
      <c r="B125" s="115"/>
      <c r="C125" s="115"/>
      <c r="D125" s="115"/>
      <c r="E125" s="115"/>
      <c r="F125" s="115"/>
      <c r="G125" s="115"/>
      <c r="H125" s="115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</row>
    <row r="126" spans="2:117" s="12" customFormat="1" ht="16.5">
      <c r="B126" s="115"/>
      <c r="C126" s="115"/>
      <c r="D126" s="115"/>
      <c r="E126" s="115"/>
      <c r="F126" s="115"/>
      <c r="G126" s="115"/>
      <c r="H126" s="115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</row>
    <row r="127" spans="2:117" s="12" customFormat="1" ht="16.5">
      <c r="B127" s="115"/>
      <c r="C127" s="115"/>
      <c r="D127" s="115"/>
      <c r="E127" s="115"/>
      <c r="F127" s="115"/>
      <c r="G127" s="115"/>
      <c r="H127" s="115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</row>
    <row r="128" spans="2:117" s="12" customFormat="1" ht="16.5">
      <c r="B128" s="115"/>
      <c r="C128" s="115"/>
      <c r="D128" s="115"/>
      <c r="E128" s="115"/>
      <c r="F128" s="115"/>
      <c r="G128" s="115"/>
      <c r="H128" s="115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</row>
    <row r="129" spans="2:117" s="12" customFormat="1" ht="16.5">
      <c r="B129" s="115"/>
      <c r="C129" s="115"/>
      <c r="D129" s="115"/>
      <c r="E129" s="115"/>
      <c r="F129" s="115"/>
      <c r="G129" s="115"/>
      <c r="H129" s="115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</row>
    <row r="130" spans="2:117" s="12" customFormat="1" ht="16.5">
      <c r="B130" s="115"/>
      <c r="C130" s="115"/>
      <c r="D130" s="115"/>
      <c r="E130" s="115"/>
      <c r="F130" s="115"/>
      <c r="G130" s="115"/>
      <c r="H130" s="115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</row>
    <row r="131" spans="2:117" s="12" customFormat="1" ht="16.5">
      <c r="B131" s="115"/>
      <c r="C131" s="115"/>
      <c r="D131" s="115"/>
      <c r="E131" s="115"/>
      <c r="F131" s="115"/>
      <c r="G131" s="115"/>
      <c r="H131" s="115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</row>
    <row r="132" spans="2:117" s="12" customFormat="1" ht="16.5">
      <c r="B132" s="115"/>
      <c r="C132" s="115"/>
      <c r="D132" s="115"/>
      <c r="E132" s="115"/>
      <c r="F132" s="115"/>
      <c r="G132" s="115"/>
      <c r="H132" s="115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</row>
    <row r="133" spans="2:117" s="12" customFormat="1" ht="16.5">
      <c r="B133" s="115"/>
      <c r="C133" s="115"/>
      <c r="D133" s="115"/>
      <c r="E133" s="115"/>
      <c r="F133" s="115"/>
      <c r="G133" s="115"/>
      <c r="H133" s="115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</row>
    <row r="134" spans="2:117" s="12" customFormat="1" ht="16.5">
      <c r="B134" s="115"/>
      <c r="C134" s="115"/>
      <c r="D134" s="115"/>
      <c r="E134" s="115"/>
      <c r="F134" s="115"/>
      <c r="G134" s="115"/>
      <c r="H134" s="115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</row>
    <row r="135" spans="2:117" s="12" customFormat="1" ht="16.5">
      <c r="B135" s="115"/>
      <c r="C135" s="115"/>
      <c r="D135" s="115"/>
      <c r="E135" s="115"/>
      <c r="F135" s="115"/>
      <c r="G135" s="115"/>
      <c r="H135" s="115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</row>
    <row r="136" spans="2:117" s="12" customFormat="1" ht="16.5">
      <c r="B136" s="115"/>
      <c r="C136" s="115"/>
      <c r="D136" s="115"/>
      <c r="E136" s="115"/>
      <c r="F136" s="115"/>
      <c r="G136" s="115"/>
      <c r="H136" s="115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</row>
    <row r="137" spans="2:117" s="12" customFormat="1" ht="16.5">
      <c r="B137" s="115"/>
      <c r="C137" s="115"/>
      <c r="D137" s="115"/>
      <c r="E137" s="115"/>
      <c r="F137" s="115"/>
      <c r="G137" s="115"/>
      <c r="H137" s="115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</row>
    <row r="138" spans="2:117" s="12" customFormat="1" ht="16.5">
      <c r="B138" s="115"/>
      <c r="C138" s="115"/>
      <c r="D138" s="115"/>
      <c r="E138" s="115"/>
      <c r="F138" s="115"/>
      <c r="G138" s="115"/>
      <c r="H138" s="115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</row>
    <row r="139" spans="2:117" s="12" customFormat="1" ht="16.5">
      <c r="B139" s="115"/>
      <c r="C139" s="115"/>
      <c r="D139" s="115"/>
      <c r="E139" s="115"/>
      <c r="F139" s="115"/>
      <c r="G139" s="115"/>
      <c r="H139" s="115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</row>
    <row r="140" spans="2:117" s="12" customFormat="1" ht="16.5">
      <c r="B140" s="115"/>
      <c r="C140" s="115"/>
      <c r="D140" s="115"/>
      <c r="E140" s="115"/>
      <c r="F140" s="115"/>
      <c r="G140" s="115"/>
      <c r="H140" s="115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</row>
    <row r="141" spans="2:117" s="12" customFormat="1" ht="16.5">
      <c r="B141" s="115"/>
      <c r="C141" s="115"/>
      <c r="D141" s="115"/>
      <c r="E141" s="115"/>
      <c r="F141" s="115"/>
      <c r="G141" s="115"/>
      <c r="H141" s="115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</row>
    <row r="142" spans="2:117" s="12" customFormat="1" ht="16.5">
      <c r="B142" s="115"/>
      <c r="C142" s="115"/>
      <c r="D142" s="115"/>
      <c r="E142" s="115"/>
      <c r="F142" s="115"/>
      <c r="G142" s="115"/>
      <c r="H142" s="115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</row>
    <row r="143" spans="2:117" s="12" customFormat="1" ht="16.5">
      <c r="B143" s="115"/>
      <c r="C143" s="115"/>
      <c r="D143" s="115"/>
      <c r="E143" s="115"/>
      <c r="F143" s="115"/>
      <c r="G143" s="115"/>
      <c r="H143" s="115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</row>
    <row r="144" spans="2:117" s="12" customFormat="1" ht="16.5">
      <c r="B144" s="115"/>
      <c r="C144" s="115"/>
      <c r="D144" s="115"/>
      <c r="E144" s="115"/>
      <c r="F144" s="115"/>
      <c r="G144" s="115"/>
      <c r="H144" s="115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</row>
    <row r="145" spans="2:117" s="12" customFormat="1" ht="16.5">
      <c r="B145" s="115"/>
      <c r="C145" s="115"/>
      <c r="D145" s="115"/>
      <c r="E145" s="115"/>
      <c r="F145" s="115"/>
      <c r="G145" s="115"/>
      <c r="H145" s="115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</row>
    <row r="146" spans="2:117" s="12" customFormat="1" ht="16.5">
      <c r="B146" s="115"/>
      <c r="C146" s="115"/>
      <c r="D146" s="115"/>
      <c r="E146" s="115"/>
      <c r="F146" s="115"/>
      <c r="G146" s="115"/>
      <c r="H146" s="115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</row>
    <row r="147" spans="2:117" s="12" customFormat="1" ht="16.5">
      <c r="B147" s="115"/>
      <c r="C147" s="115"/>
      <c r="D147" s="115"/>
      <c r="E147" s="115"/>
      <c r="F147" s="115"/>
      <c r="G147" s="115"/>
      <c r="H147" s="115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</row>
    <row r="148" spans="2:117" s="12" customFormat="1" ht="16.5">
      <c r="B148" s="115"/>
      <c r="C148" s="115"/>
      <c r="D148" s="115"/>
      <c r="E148" s="115"/>
      <c r="F148" s="115"/>
      <c r="G148" s="115"/>
      <c r="H148" s="115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</row>
    <row r="149" spans="2:117" s="12" customFormat="1" ht="16.5">
      <c r="B149" s="115"/>
      <c r="C149" s="115"/>
      <c r="D149" s="115"/>
      <c r="E149" s="115"/>
      <c r="F149" s="115"/>
      <c r="G149" s="115"/>
      <c r="H149" s="115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</row>
    <row r="150" spans="2:117" s="12" customFormat="1" ht="16.5">
      <c r="B150" s="115"/>
      <c r="C150" s="115"/>
      <c r="D150" s="115"/>
      <c r="E150" s="115"/>
      <c r="F150" s="115"/>
      <c r="G150" s="115"/>
      <c r="H150" s="115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</row>
    <row r="151" spans="2:117" s="12" customFormat="1" ht="16.5">
      <c r="B151" s="115"/>
      <c r="C151" s="115"/>
      <c r="D151" s="115"/>
      <c r="E151" s="115"/>
      <c r="F151" s="115"/>
      <c r="G151" s="115"/>
      <c r="H151" s="115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</row>
    <row r="152" spans="2:117" s="12" customFormat="1" ht="16.5">
      <c r="B152" s="115"/>
      <c r="C152" s="115"/>
      <c r="D152" s="115"/>
      <c r="E152" s="115"/>
      <c r="F152" s="115"/>
      <c r="G152" s="115"/>
      <c r="H152" s="115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</row>
    <row r="153" spans="2:117" s="12" customFormat="1" ht="16.5">
      <c r="B153" s="115"/>
      <c r="C153" s="115"/>
      <c r="D153" s="115"/>
      <c r="E153" s="115"/>
      <c r="F153" s="115"/>
      <c r="G153" s="115"/>
      <c r="H153" s="115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</row>
    <row r="154" spans="2:117" s="12" customFormat="1" ht="16.5">
      <c r="B154" s="115"/>
      <c r="C154" s="115"/>
      <c r="D154" s="115"/>
      <c r="E154" s="115"/>
      <c r="F154" s="115"/>
      <c r="G154" s="115"/>
      <c r="H154" s="115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</row>
    <row r="155" spans="2:117" s="12" customFormat="1" ht="16.5">
      <c r="B155" s="115"/>
      <c r="C155" s="115"/>
      <c r="D155" s="115"/>
      <c r="E155" s="115"/>
      <c r="F155" s="115"/>
      <c r="G155" s="115"/>
      <c r="H155" s="115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</row>
    <row r="156" spans="2:117" s="12" customFormat="1" ht="16.5">
      <c r="B156" s="115"/>
      <c r="C156" s="115"/>
      <c r="D156" s="115"/>
      <c r="E156" s="115"/>
      <c r="F156" s="115"/>
      <c r="G156" s="115"/>
      <c r="H156" s="115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</row>
    <row r="157" spans="2:117" s="12" customFormat="1" ht="16.5">
      <c r="B157" s="115"/>
      <c r="C157" s="115"/>
      <c r="D157" s="115"/>
      <c r="E157" s="115"/>
      <c r="F157" s="115"/>
      <c r="G157" s="115"/>
      <c r="H157" s="115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</row>
    <row r="158" spans="2:117" s="12" customFormat="1" ht="16.5">
      <c r="B158" s="115"/>
      <c r="C158" s="115"/>
      <c r="D158" s="115"/>
      <c r="E158" s="115"/>
      <c r="F158" s="115"/>
      <c r="G158" s="115"/>
      <c r="H158" s="115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</row>
    <row r="159" spans="2:117" s="12" customFormat="1" ht="16.5">
      <c r="B159" s="115"/>
      <c r="C159" s="115"/>
      <c r="D159" s="115"/>
      <c r="E159" s="115"/>
      <c r="F159" s="115"/>
      <c r="G159" s="115"/>
      <c r="H159" s="115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</row>
    <row r="160" spans="2:117" s="12" customFormat="1" ht="16.5">
      <c r="B160" s="115"/>
      <c r="C160" s="115"/>
      <c r="D160" s="115"/>
      <c r="E160" s="115"/>
      <c r="F160" s="115"/>
      <c r="G160" s="115"/>
      <c r="H160" s="115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</row>
    <row r="161" spans="2:117" s="12" customFormat="1" ht="16.5">
      <c r="B161" s="115"/>
      <c r="C161" s="115"/>
      <c r="D161" s="115"/>
      <c r="E161" s="115"/>
      <c r="F161" s="115"/>
      <c r="G161" s="115"/>
      <c r="H161" s="115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</row>
    <row r="162" spans="2:117" s="12" customFormat="1" ht="16.5">
      <c r="B162" s="115"/>
      <c r="C162" s="115"/>
      <c r="D162" s="115"/>
      <c r="E162" s="115"/>
      <c r="F162" s="115"/>
      <c r="G162" s="115"/>
      <c r="H162" s="115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</row>
    <row r="163" spans="2:117" s="12" customFormat="1" ht="16.5">
      <c r="B163" s="115"/>
      <c r="C163" s="115"/>
      <c r="D163" s="115"/>
      <c r="E163" s="115"/>
      <c r="F163" s="115"/>
      <c r="G163" s="115"/>
      <c r="H163" s="115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</row>
    <row r="164" spans="2:117" s="12" customFormat="1" ht="16.5">
      <c r="B164" s="115"/>
      <c r="C164" s="115"/>
      <c r="D164" s="115"/>
      <c r="E164" s="115"/>
      <c r="F164" s="115"/>
      <c r="G164" s="115"/>
      <c r="H164" s="115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</row>
    <row r="165" spans="2:117" s="12" customFormat="1" ht="16.5">
      <c r="B165" s="115"/>
      <c r="C165" s="115"/>
      <c r="D165" s="115"/>
      <c r="E165" s="115"/>
      <c r="F165" s="115"/>
      <c r="G165" s="115"/>
      <c r="H165" s="115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</row>
    <row r="166" spans="2:117" s="12" customFormat="1" ht="16.5">
      <c r="B166" s="115"/>
      <c r="C166" s="115"/>
      <c r="D166" s="115"/>
      <c r="E166" s="115"/>
      <c r="F166" s="115"/>
      <c r="G166" s="115"/>
      <c r="H166" s="115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</row>
    <row r="167" spans="2:117" s="12" customFormat="1" ht="16.5">
      <c r="B167" s="115"/>
      <c r="C167" s="115"/>
      <c r="D167" s="115"/>
      <c r="E167" s="115"/>
      <c r="F167" s="115"/>
      <c r="G167" s="115"/>
      <c r="H167" s="115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</row>
    <row r="168" spans="2:117" s="12" customFormat="1" ht="16.5">
      <c r="B168" s="115"/>
      <c r="C168" s="115"/>
      <c r="D168" s="115"/>
      <c r="E168" s="115"/>
      <c r="F168" s="115"/>
      <c r="G168" s="115"/>
      <c r="H168" s="115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</row>
    <row r="169" spans="2:117" s="12" customFormat="1" ht="16.5">
      <c r="B169" s="115"/>
      <c r="C169" s="115"/>
      <c r="D169" s="115"/>
      <c r="E169" s="115"/>
      <c r="F169" s="115"/>
      <c r="G169" s="115"/>
      <c r="H169" s="115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</row>
    <row r="170" spans="2:117" s="12" customFormat="1" ht="16.5">
      <c r="B170" s="115"/>
      <c r="C170" s="115"/>
      <c r="D170" s="115"/>
      <c r="E170" s="115"/>
      <c r="F170" s="115"/>
      <c r="G170" s="115"/>
      <c r="H170" s="115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</row>
    <row r="171" spans="2:117" s="12" customFormat="1" ht="16.5">
      <c r="B171" s="115"/>
      <c r="C171" s="115"/>
      <c r="D171" s="115"/>
      <c r="E171" s="115"/>
      <c r="F171" s="115"/>
      <c r="G171" s="115"/>
      <c r="H171" s="115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</row>
    <row r="172" spans="2:117" s="12" customFormat="1" ht="16.5">
      <c r="B172" s="115"/>
      <c r="C172" s="115"/>
      <c r="D172" s="115"/>
      <c r="E172" s="115"/>
      <c r="F172" s="115"/>
      <c r="G172" s="115"/>
      <c r="H172" s="115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</row>
    <row r="173" spans="2:117" s="12" customFormat="1" ht="16.5">
      <c r="B173" s="115"/>
      <c r="C173" s="115"/>
      <c r="D173" s="115"/>
      <c r="E173" s="115"/>
      <c r="F173" s="115"/>
      <c r="G173" s="115"/>
      <c r="H173" s="115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</row>
    <row r="174" spans="2:117" s="12" customFormat="1" ht="16.5">
      <c r="B174" s="115"/>
      <c r="C174" s="115"/>
      <c r="D174" s="115"/>
      <c r="E174" s="115"/>
      <c r="F174" s="115"/>
      <c r="G174" s="115"/>
      <c r="H174" s="115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</row>
  </sheetData>
  <sheetProtection/>
  <printOptions/>
  <pageMargins left="0.75" right="0.75" top="1" bottom="1" header="0.5" footer="0.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1663</cp:lastModifiedBy>
  <cp:lastPrinted>2014-04-24T11:48:59Z</cp:lastPrinted>
  <dcterms:created xsi:type="dcterms:W3CDTF">1996-10-08T23:32:33Z</dcterms:created>
  <dcterms:modified xsi:type="dcterms:W3CDTF">2014-04-28T06:33:12Z</dcterms:modified>
  <cp:category/>
  <cp:version/>
  <cp:contentType/>
  <cp:contentStatus/>
</cp:coreProperties>
</file>